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9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1" l="1"/>
  <c r="A95" i="1"/>
  <c r="B164" i="1"/>
  <c r="A164" i="1"/>
  <c r="J163" i="1"/>
  <c r="I163" i="1"/>
  <c r="H163" i="1"/>
  <c r="G163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B141" i="1"/>
  <c r="A141" i="1"/>
  <c r="J140" i="1"/>
  <c r="I140" i="1"/>
  <c r="H140" i="1"/>
  <c r="G140" i="1"/>
  <c r="F140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B103" i="1"/>
  <c r="A103" i="1"/>
  <c r="J102" i="1"/>
  <c r="I102" i="1"/>
  <c r="H102" i="1"/>
  <c r="G102" i="1"/>
  <c r="F102" i="1"/>
  <c r="B95" i="1"/>
  <c r="J94" i="1"/>
  <c r="I94" i="1"/>
  <c r="H94" i="1"/>
  <c r="G94" i="1"/>
  <c r="F94" i="1"/>
  <c r="B87" i="1"/>
  <c r="A87" i="1"/>
  <c r="J86" i="1"/>
  <c r="I86" i="1"/>
  <c r="H86" i="1"/>
  <c r="G86" i="1"/>
  <c r="F86" i="1"/>
  <c r="B78" i="1"/>
  <c r="A78" i="1"/>
  <c r="J77" i="1"/>
  <c r="I77" i="1"/>
  <c r="H77" i="1"/>
  <c r="G77" i="1"/>
  <c r="F77" i="1"/>
  <c r="B70" i="1"/>
  <c r="A70" i="1"/>
  <c r="J69" i="1"/>
  <c r="I69" i="1"/>
  <c r="H69" i="1"/>
  <c r="G69" i="1"/>
  <c r="F69" i="1"/>
  <c r="B62" i="1"/>
  <c r="A62" i="1"/>
  <c r="J61" i="1"/>
  <c r="I61" i="1"/>
  <c r="H61" i="1"/>
  <c r="G61" i="1"/>
  <c r="F61" i="1"/>
  <c r="B54" i="1"/>
  <c r="A54" i="1"/>
  <c r="J53" i="1"/>
  <c r="I53" i="1"/>
  <c r="H53" i="1"/>
  <c r="G53" i="1"/>
  <c r="F53" i="1"/>
  <c r="B45" i="1"/>
  <c r="A45" i="1"/>
  <c r="J44" i="1"/>
  <c r="I44" i="1"/>
  <c r="H44" i="1"/>
  <c r="G44" i="1"/>
  <c r="F44" i="1"/>
  <c r="B37" i="1"/>
  <c r="A37" i="1"/>
  <c r="J36" i="1"/>
  <c r="I36" i="1"/>
  <c r="H36" i="1"/>
  <c r="G36" i="1"/>
  <c r="F36" i="1"/>
  <c r="B29" i="1"/>
  <c r="A29" i="1"/>
  <c r="J28" i="1"/>
  <c r="I28" i="1"/>
  <c r="H28" i="1"/>
  <c r="G28" i="1"/>
  <c r="F28" i="1"/>
  <c r="B21" i="1"/>
  <c r="A21" i="1"/>
  <c r="B13" i="1"/>
  <c r="A13" i="1"/>
  <c r="G20" i="1"/>
  <c r="H20" i="1"/>
  <c r="I20" i="1"/>
  <c r="J20" i="1"/>
  <c r="F20" i="1"/>
  <c r="G12" i="1"/>
  <c r="H12" i="1"/>
  <c r="I12" i="1"/>
  <c r="J12" i="1"/>
  <c r="F12" i="1"/>
  <c r="L118" i="1" l="1"/>
  <c r="H103" i="1"/>
  <c r="L103" i="1"/>
  <c r="L134" i="1"/>
  <c r="G103" i="1"/>
  <c r="J149" i="1"/>
  <c r="H149" i="1"/>
  <c r="J103" i="1"/>
  <c r="L70" i="1"/>
  <c r="I103" i="1"/>
  <c r="F37" i="1"/>
  <c r="J37" i="1"/>
  <c r="H54" i="1"/>
  <c r="H87" i="1"/>
  <c r="H37" i="1"/>
  <c r="F54" i="1"/>
  <c r="J54" i="1"/>
  <c r="F87" i="1"/>
  <c r="J87" i="1"/>
  <c r="L54" i="1"/>
  <c r="L37" i="1"/>
  <c r="G164" i="1"/>
  <c r="I164" i="1"/>
  <c r="G134" i="1"/>
  <c r="I134" i="1"/>
  <c r="G118" i="1"/>
  <c r="I118" i="1"/>
  <c r="L21" i="1"/>
  <c r="L164" i="1"/>
  <c r="H164" i="1"/>
  <c r="J164" i="1"/>
  <c r="L149" i="1"/>
  <c r="G149" i="1"/>
  <c r="I149" i="1"/>
  <c r="H134" i="1"/>
  <c r="J134" i="1"/>
  <c r="H118" i="1"/>
  <c r="J118" i="1"/>
  <c r="G87" i="1"/>
  <c r="I87" i="1"/>
  <c r="F70" i="1"/>
  <c r="J70" i="1"/>
  <c r="G70" i="1"/>
  <c r="I70" i="1"/>
  <c r="H70" i="1"/>
  <c r="I54" i="1"/>
  <c r="G54" i="1"/>
  <c r="G37" i="1"/>
  <c r="I37" i="1"/>
  <c r="F103" i="1"/>
  <c r="F118" i="1"/>
  <c r="F134" i="1"/>
  <c r="F149" i="1"/>
  <c r="F164" i="1"/>
  <c r="I21" i="1"/>
  <c r="F21" i="1"/>
  <c r="J21" i="1"/>
  <c r="H21" i="1"/>
  <c r="G21" i="1"/>
</calcChain>
</file>

<file path=xl/sharedStrings.xml><?xml version="1.0" encoding="utf-8"?>
<sst xmlns="http://schemas.openxmlformats.org/spreadsheetml/2006/main" count="433" uniqueCount="163">
  <si>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</si>
  <si>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</si>
  <si>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</si>
  <si>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</si>
  <si>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</si>
  <si>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</si>
  <si>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</si>
  <si>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</si>
  <si>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</si>
  <si>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</si>
  <si>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</si>
  <si>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</si>
  <si>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</si>
  <si>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</si>
  <si>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</si>
  <si>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</si>
  <si>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</si>
  <si>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</si>
  <si>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</si>
  <si>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</si>
  <si>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</si>
  <si>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</si>
  <si>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</si>
  <si>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</si>
  <si>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</si>
  <si>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</si>
  <si>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</si>
  <si>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</si>
  <si>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</si>
  <si>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</si>
  <si>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</si>
  <si>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</si>
  <si>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</si>
  <si>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</si>
  <si>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</si>
  <si>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</si>
  <si>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</si>
  <si>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</si>
  <si>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 сливочным</t>
  </si>
  <si>
    <t>Какао с молоком</t>
  </si>
  <si>
    <t>Яблоко свежее</t>
  </si>
  <si>
    <t>Батон обогащенный микронутриентами</t>
  </si>
  <si>
    <t>Бутерброд с сыром</t>
  </si>
  <si>
    <t>Печенье</t>
  </si>
  <si>
    <t>Салат из квашенной капусты</t>
  </si>
  <si>
    <t>Рассольник ленинградский со сметаной</t>
  </si>
  <si>
    <t>Шницель рубленный из говядины запеченный</t>
  </si>
  <si>
    <t>Макаронные изделия отварные</t>
  </si>
  <si>
    <t>Напиток из шиповника</t>
  </si>
  <si>
    <t>Хлеб ржано-пшеничный обогащенный микронутриентами</t>
  </si>
  <si>
    <t>Запеканка из творога с соусом абрикосовым</t>
  </si>
  <si>
    <t>Чай с сахаром</t>
  </si>
  <si>
    <t>Мандарин свежий</t>
  </si>
  <si>
    <t>Бутерброд с джемом</t>
  </si>
  <si>
    <t>Салат овощной с яблоками, яйцом вареным</t>
  </si>
  <si>
    <t>Борщ из свежей капусты с картофелем и сметаной</t>
  </si>
  <si>
    <t>Рыба /филе трески/ запеченная в сметанном соусе /гарнир - картофель отварной/</t>
  </si>
  <si>
    <t>Сок фруктовый</t>
  </si>
  <si>
    <t>2008, 189</t>
  </si>
  <si>
    <t>2008, 433</t>
  </si>
  <si>
    <t>к/к</t>
  </si>
  <si>
    <t>2008, 3</t>
  </si>
  <si>
    <t>2008, 40</t>
  </si>
  <si>
    <t>2008, 91</t>
  </si>
  <si>
    <t>2017, 273</t>
  </si>
  <si>
    <t>2008, 331</t>
  </si>
  <si>
    <t>2008, 441</t>
  </si>
  <si>
    <t>2008, 224384</t>
  </si>
  <si>
    <t>2008, 430</t>
  </si>
  <si>
    <t>2008, 2</t>
  </si>
  <si>
    <t>2017, 56/209</t>
  </si>
  <si>
    <t>2008, 76</t>
  </si>
  <si>
    <t>2008, 237/333/371</t>
  </si>
  <si>
    <t>2008, 442</t>
  </si>
  <si>
    <t>Каша пшенная молочная с маслом сливочным</t>
  </si>
  <si>
    <t>Кофейный напиток</t>
  </si>
  <si>
    <t>Груша свежая</t>
  </si>
  <si>
    <t>Бутерброд с маслом</t>
  </si>
  <si>
    <t>2008, 432</t>
  </si>
  <si>
    <t>2008, 1</t>
  </si>
  <si>
    <t>Винегрет овощной с сельдью с/с</t>
  </si>
  <si>
    <t>Суп с макаронными изделиями и картофелем</t>
  </si>
  <si>
    <t>Печень говяжья, тушеная в соусе сметанном с томатом и луком</t>
  </si>
  <si>
    <t>Каша гречневая рассыпчатая</t>
  </si>
  <si>
    <t>Напиток лимонный</t>
  </si>
  <si>
    <t>Йогурт в индивидуальной упак. МДЖ 2,5%</t>
  </si>
  <si>
    <t>2008, 52</t>
  </si>
  <si>
    <t>2008, 101</t>
  </si>
  <si>
    <t>2008, 261373</t>
  </si>
  <si>
    <t>2008, 323</t>
  </si>
  <si>
    <t>2008, 436</t>
  </si>
  <si>
    <t>Омлет с сыром</t>
  </si>
  <si>
    <t>Чай с сахаром и лимоном</t>
  </si>
  <si>
    <t>Апельсин свежий</t>
  </si>
  <si>
    <t>2008, 215</t>
  </si>
  <si>
    <t>2008, 431</t>
  </si>
  <si>
    <t>Икра морковная</t>
  </si>
  <si>
    <t>Суп картофельный с горохом и гренками</t>
  </si>
  <si>
    <t>Фрикадельки из птицы соус молочный</t>
  </si>
  <si>
    <t>Рис отварной</t>
  </si>
  <si>
    <t>2008, 56</t>
  </si>
  <si>
    <t>2008, 99/73</t>
  </si>
  <si>
    <t>2017, 297326</t>
  </si>
  <si>
    <t>2008, 325</t>
  </si>
  <si>
    <t>Каша геркулесовая молочная с масл. слив.</t>
  </si>
  <si>
    <t>Вафли обогащенные</t>
  </si>
  <si>
    <t>Салат картофельный с солеными огурцами, маслом растительным</t>
  </si>
  <si>
    <t>Суп кретьянский с крупой</t>
  </si>
  <si>
    <t>Тефтели рыбные, соус сметанный с томатом</t>
  </si>
  <si>
    <t>Пюре картофельное</t>
  </si>
  <si>
    <t>Компот из изюма</t>
  </si>
  <si>
    <t>2017, 37</t>
  </si>
  <si>
    <t>2008, 94</t>
  </si>
  <si>
    <t>2008, 245372</t>
  </si>
  <si>
    <t>2008, 335</t>
  </si>
  <si>
    <t>2008, 401</t>
  </si>
  <si>
    <t>директор</t>
  </si>
  <si>
    <t>Печенье обогащенное</t>
  </si>
  <si>
    <t>Борщ сибирский со сметаной</t>
  </si>
  <si>
    <t>Плов из филе птицы</t>
  </si>
  <si>
    <t>Компот из апельсинов</t>
  </si>
  <si>
    <t>2008, 80</t>
  </si>
  <si>
    <t>2017, 291</t>
  </si>
  <si>
    <t>2008, 399</t>
  </si>
  <si>
    <t>Пудинг из творога /запеченный/ с соусом абрикосовым</t>
  </si>
  <si>
    <t>2008, 225/384</t>
  </si>
  <si>
    <t>Винегрет овощной</t>
  </si>
  <si>
    <t>Суп из овощей со сметаной</t>
  </si>
  <si>
    <t>Зразы рубленные из куры с омлетом</t>
  </si>
  <si>
    <t>Рагу овощное</t>
  </si>
  <si>
    <t>2008, 51</t>
  </si>
  <si>
    <t>2008, 95</t>
  </si>
  <si>
    <t>2008, 317</t>
  </si>
  <si>
    <t>2008, 351</t>
  </si>
  <si>
    <t>Каша рисовая молочная с маслом сливочным</t>
  </si>
  <si>
    <t>Салат картофельный с морковью и зеленым гороком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</si>
  <si>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</si>
  <si>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</si>
  <si>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</si>
  <si>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>2017, 40</t>
  </si>
  <si>
    <t>2008, 84</t>
  </si>
  <si>
    <t>2008, 231</t>
  </si>
  <si>
    <t>2008, 333</t>
  </si>
  <si>
    <t>Омлет натуральный</t>
  </si>
  <si>
    <t>2008, 214</t>
  </si>
  <si>
    <t>Икра свекольная</t>
  </si>
  <si>
    <t>Суп картофельный с фасолью</t>
  </si>
  <si>
    <t>Биточки с луком запеченные</t>
  </si>
  <si>
    <t>2008, 99</t>
  </si>
  <si>
    <t>2017, 268</t>
  </si>
  <si>
    <t>Каша "Дружба" с маслом сливочным</t>
  </si>
  <si>
    <t>2008, 190</t>
  </si>
  <si>
    <t>Салат витаминный /1-вариант/</t>
  </si>
  <si>
    <t>Суп картофельный с крупой</t>
  </si>
  <si>
    <t>Запеканка картофельная с субпродуктами /печенью говяжьей/</t>
  </si>
  <si>
    <t>Компот из сухофруктов</t>
  </si>
  <si>
    <t>2008, 41</t>
  </si>
  <si>
    <t>2008, 98</t>
  </si>
  <si>
    <t>2008, 299</t>
  </si>
  <si>
    <t>2008, 402</t>
  </si>
  <si>
    <t>200/5</t>
  </si>
  <si>
    <t>С.А. Бабак</t>
  </si>
  <si>
    <t>ГБОУ СОШ № 191  Красногвардейского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</si>
</sst>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zoomScale="90" zoomScaleNormal="9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F166" sqref="F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bestFit="1" customWidth="1"/>
    <col min="5" max="5" width="5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2" bestFit="1" customWidth="1"/>
    <col min="12" max="16384" width="9.140625" style="2"/>
  </cols>
  <sheetData>
    <row r="1" spans="1:12" ht="15" x14ac:dyDescent="0.25">
      <c r="A1" s="1" t="s">
        <v>6</v>
      </c>
      <c r="C1" s="53" t="s">
        <v>162</v>
      </c>
      <c r="D1" s="54"/>
      <c r="E1" s="54"/>
      <c r="F1" s="12" t="s">
        <v>15</v>
      </c>
      <c r="G1" s="2" t="s">
        <v>16</v>
      </c>
      <c r="H1" s="55" t="s">
        <v>116</v>
      </c>
      <c r="I1" s="55"/>
      <c r="J1" s="55"/>
      <c r="K1" s="55"/>
    </row>
    <row r="2" spans="1:12" ht="18" x14ac:dyDescent="0.2">
      <c r="A2" s="32" t="s">
        <v>5</v>
      </c>
      <c r="C2" s="2"/>
      <c r="G2" s="2" t="s">
        <v>17</v>
      </c>
      <c r="H2" s="55" t="s">
        <v>161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52">
        <v>2</v>
      </c>
      <c r="I3" s="43">
        <v>9</v>
      </c>
      <c r="J3" s="44">
        <v>2024</v>
      </c>
      <c r="K3" s="45"/>
    </row>
    <row r="4" spans="1:12" ht="13.5" thickBot="1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6" t="s">
        <v>74</v>
      </c>
      <c r="F6" s="47">
        <v>150</v>
      </c>
      <c r="G6" s="47">
        <v>5.4</v>
      </c>
      <c r="H6" s="47">
        <v>6.7</v>
      </c>
      <c r="I6" s="47">
        <v>23.6</v>
      </c>
      <c r="J6" s="48">
        <v>176.1</v>
      </c>
      <c r="K6" s="37" t="s">
        <v>58</v>
      </c>
      <c r="L6" s="36"/>
    </row>
    <row r="7" spans="1:12" ht="15" x14ac:dyDescent="0.25">
      <c r="A7" s="23"/>
      <c r="B7" s="15"/>
      <c r="C7" s="11"/>
      <c r="D7" s="7" t="s">
        <v>21</v>
      </c>
      <c r="E7" s="46" t="s">
        <v>39</v>
      </c>
      <c r="F7" s="47">
        <v>200</v>
      </c>
      <c r="G7" s="47">
        <v>2.9</v>
      </c>
      <c r="H7" s="47">
        <v>2.5</v>
      </c>
      <c r="I7" s="47">
        <v>24.8</v>
      </c>
      <c r="J7" s="48">
        <v>133.30000000000001</v>
      </c>
      <c r="K7" s="39" t="s">
        <v>59</v>
      </c>
      <c r="L7" s="38"/>
    </row>
    <row r="8" spans="1:12" ht="15" x14ac:dyDescent="0.25">
      <c r="A8" s="23"/>
      <c r="B8" s="15"/>
      <c r="C8" s="11"/>
      <c r="D8" s="7" t="s">
        <v>22</v>
      </c>
      <c r="E8" s="46" t="s">
        <v>41</v>
      </c>
      <c r="F8" s="47">
        <v>25</v>
      </c>
      <c r="G8" s="47">
        <v>2</v>
      </c>
      <c r="H8" s="47">
        <v>1.2</v>
      </c>
      <c r="I8" s="47">
        <v>13</v>
      </c>
      <c r="J8" s="48">
        <v>70.400000000000006</v>
      </c>
      <c r="K8" s="39" t="s">
        <v>60</v>
      </c>
      <c r="L8" s="38"/>
    </row>
    <row r="9" spans="1:12" ht="15" x14ac:dyDescent="0.25">
      <c r="A9" s="23"/>
      <c r="B9" s="15"/>
      <c r="C9" s="11"/>
      <c r="D9" s="7" t="s">
        <v>23</v>
      </c>
      <c r="E9" s="46" t="s">
        <v>40</v>
      </c>
      <c r="F9" s="47">
        <v>100</v>
      </c>
      <c r="G9" s="47">
        <v>0.4</v>
      </c>
      <c r="H9" s="47">
        <v>0.4</v>
      </c>
      <c r="I9" s="47">
        <v>9.8000000000000007</v>
      </c>
      <c r="J9" s="48">
        <v>44.4</v>
      </c>
      <c r="K9" s="39" t="s">
        <v>60</v>
      </c>
      <c r="L9" s="38"/>
    </row>
    <row r="10" spans="1:12" ht="15" x14ac:dyDescent="0.25">
      <c r="A10" s="23"/>
      <c r="B10" s="15"/>
      <c r="C10" s="11"/>
      <c r="D10" s="6"/>
      <c r="E10" s="46" t="s">
        <v>42</v>
      </c>
      <c r="F10" s="47">
        <v>30</v>
      </c>
      <c r="G10" s="47">
        <v>4.5</v>
      </c>
      <c r="H10" s="47">
        <v>4.5</v>
      </c>
      <c r="I10" s="47">
        <v>7.4</v>
      </c>
      <c r="J10" s="48">
        <v>88.1</v>
      </c>
      <c r="K10" s="39" t="s">
        <v>61</v>
      </c>
      <c r="L10" s="38"/>
    </row>
    <row r="11" spans="1:12" ht="15" x14ac:dyDescent="0.25">
      <c r="A11" s="23"/>
      <c r="B11" s="15"/>
      <c r="C11" s="11"/>
      <c r="D11" s="6"/>
      <c r="E11" s="46" t="s">
        <v>43</v>
      </c>
      <c r="F11" s="47">
        <v>20</v>
      </c>
      <c r="G11" s="47">
        <v>1.5</v>
      </c>
      <c r="H11" s="47">
        <v>2</v>
      </c>
      <c r="I11" s="47">
        <v>14.9</v>
      </c>
      <c r="J11" s="48">
        <v>83.4</v>
      </c>
      <c r="K11" s="39" t="s">
        <v>60</v>
      </c>
      <c r="L11" s="38"/>
    </row>
    <row r="12" spans="1:12" ht="15.75" thickBot="1" x14ac:dyDescent="0.3">
      <c r="A12" s="24"/>
      <c r="B12" s="17"/>
      <c r="C12" s="8"/>
      <c r="D12" s="18" t="s">
        <v>32</v>
      </c>
      <c r="E12" s="9"/>
      <c r="F12" s="19">
        <f>SUM(F6:F11)</f>
        <v>525</v>
      </c>
      <c r="G12" s="19">
        <f>SUM(G6:G11)</f>
        <v>16.700000000000003</v>
      </c>
      <c r="H12" s="19">
        <f>SUM(H6:H11)</f>
        <v>17.299999999999997</v>
      </c>
      <c r="I12" s="19">
        <f>SUM(I6:I11)</f>
        <v>93.500000000000014</v>
      </c>
      <c r="J12" s="19">
        <f>SUM(J6:J11)</f>
        <v>595.69999999999993</v>
      </c>
      <c r="K12" s="25"/>
      <c r="L12" s="19">
        <v>104.4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9" t="s">
        <v>44</v>
      </c>
      <c r="F13" s="50">
        <v>60</v>
      </c>
      <c r="G13" s="50">
        <v>0.9</v>
      </c>
      <c r="H13" s="50">
        <v>3.1</v>
      </c>
      <c r="I13" s="50">
        <v>4.5999999999999996</v>
      </c>
      <c r="J13" s="51">
        <v>49.6</v>
      </c>
      <c r="K13" s="39" t="s">
        <v>62</v>
      </c>
      <c r="L13" s="38"/>
    </row>
    <row r="14" spans="1:12" ht="15" x14ac:dyDescent="0.25">
      <c r="A14" s="23"/>
      <c r="B14" s="15"/>
      <c r="C14" s="11"/>
      <c r="D14" s="7" t="s">
        <v>26</v>
      </c>
      <c r="E14" s="46" t="s">
        <v>45</v>
      </c>
      <c r="F14" s="47" t="s">
        <v>160</v>
      </c>
      <c r="G14" s="47">
        <v>2.4</v>
      </c>
      <c r="H14" s="47">
        <v>4.5999999999999996</v>
      </c>
      <c r="I14" s="47">
        <v>13.8</v>
      </c>
      <c r="J14" s="48">
        <v>106.4</v>
      </c>
      <c r="K14" s="39" t="s">
        <v>63</v>
      </c>
      <c r="L14" s="38"/>
    </row>
    <row r="15" spans="1:12" ht="15" x14ac:dyDescent="0.25">
      <c r="A15" s="23"/>
      <c r="B15" s="15"/>
      <c r="C15" s="11"/>
      <c r="D15" s="7" t="s">
        <v>27</v>
      </c>
      <c r="E15" s="46" t="s">
        <v>46</v>
      </c>
      <c r="F15" s="47">
        <v>90</v>
      </c>
      <c r="G15" s="47">
        <v>13.5</v>
      </c>
      <c r="H15" s="47">
        <v>14.4</v>
      </c>
      <c r="I15" s="47">
        <v>11.7</v>
      </c>
      <c r="J15" s="48">
        <v>230.6</v>
      </c>
      <c r="K15" s="39" t="s">
        <v>64</v>
      </c>
      <c r="L15" s="38"/>
    </row>
    <row r="16" spans="1:12" ht="15" x14ac:dyDescent="0.25">
      <c r="A16" s="23"/>
      <c r="B16" s="15"/>
      <c r="C16" s="11"/>
      <c r="D16" s="7" t="s">
        <v>28</v>
      </c>
      <c r="E16" s="46" t="s">
        <v>47</v>
      </c>
      <c r="F16" s="47">
        <v>150</v>
      </c>
      <c r="G16" s="47">
        <v>5.5</v>
      </c>
      <c r="H16" s="47">
        <v>4.8</v>
      </c>
      <c r="I16" s="47">
        <v>31.3</v>
      </c>
      <c r="J16" s="48">
        <v>190.4</v>
      </c>
      <c r="K16" s="39" t="s">
        <v>65</v>
      </c>
      <c r="L16" s="38"/>
    </row>
    <row r="17" spans="1:12" ht="15" x14ac:dyDescent="0.25">
      <c r="A17" s="23"/>
      <c r="B17" s="15"/>
      <c r="C17" s="11"/>
      <c r="D17" s="7" t="s">
        <v>29</v>
      </c>
      <c r="E17" s="46" t="s">
        <v>48</v>
      </c>
      <c r="F17" s="47">
        <v>200</v>
      </c>
      <c r="G17" s="47">
        <v>0.7</v>
      </c>
      <c r="H17" s="47">
        <v>0.3</v>
      </c>
      <c r="I17" s="47">
        <v>24.4</v>
      </c>
      <c r="J17" s="48">
        <v>103.1</v>
      </c>
      <c r="K17" s="39" t="s">
        <v>66</v>
      </c>
      <c r="L17" s="38"/>
    </row>
    <row r="18" spans="1:12" ht="15" x14ac:dyDescent="0.25">
      <c r="A18" s="23"/>
      <c r="B18" s="15"/>
      <c r="C18" s="11"/>
      <c r="D18" s="7" t="s">
        <v>30</v>
      </c>
      <c r="E18" s="46" t="s">
        <v>41</v>
      </c>
      <c r="F18" s="47">
        <v>40</v>
      </c>
      <c r="G18" s="47">
        <v>2.9</v>
      </c>
      <c r="H18" s="47">
        <v>1.1000000000000001</v>
      </c>
      <c r="I18" s="47">
        <v>18.600000000000001</v>
      </c>
      <c r="J18" s="48">
        <v>95.9</v>
      </c>
      <c r="K18" s="39" t="s">
        <v>60</v>
      </c>
      <c r="L18" s="38"/>
    </row>
    <row r="19" spans="1:12" ht="25.5" x14ac:dyDescent="0.25">
      <c r="A19" s="23"/>
      <c r="B19" s="15"/>
      <c r="C19" s="11"/>
      <c r="D19" s="7" t="s">
        <v>31</v>
      </c>
      <c r="E19" s="46" t="s">
        <v>49</v>
      </c>
      <c r="F19" s="47">
        <v>40</v>
      </c>
      <c r="G19" s="47">
        <v>3.2</v>
      </c>
      <c r="H19" s="47">
        <v>1.7</v>
      </c>
      <c r="I19" s="47">
        <v>20.399999999999999</v>
      </c>
      <c r="J19" s="48">
        <v>109.7</v>
      </c>
      <c r="K19" s="39" t="s">
        <v>60</v>
      </c>
      <c r="L19" s="38">
        <v>156.5</v>
      </c>
    </row>
    <row r="20" spans="1:12" ht="15" x14ac:dyDescent="0.25">
      <c r="A20" s="24"/>
      <c r="B20" s="17"/>
      <c r="C20" s="8"/>
      <c r="D20" s="18" t="s">
        <v>32</v>
      </c>
      <c r="E20" s="9"/>
      <c r="F20" s="19">
        <f>SUM(F13:F19)</f>
        <v>580</v>
      </c>
      <c r="G20" s="19">
        <f>SUM(G13:G19)</f>
        <v>29.099999999999998</v>
      </c>
      <c r="H20" s="19">
        <f>SUM(H13:H19)</f>
        <v>30.000000000000004</v>
      </c>
      <c r="I20" s="19">
        <f>SUM(I13:I19)</f>
        <v>124.80000000000001</v>
      </c>
      <c r="J20" s="19">
        <f>SUM(J13:J19)</f>
        <v>885.7</v>
      </c>
      <c r="K20" s="25"/>
      <c r="L20" s="19">
        <v>156.5</v>
      </c>
    </row>
    <row r="21" spans="1:12" ht="15.75" thickBot="1" x14ac:dyDescent="0.25">
      <c r="A21" s="27">
        <f>A6</f>
        <v>1</v>
      </c>
      <c r="B21" s="28">
        <f>B6</f>
        <v>1</v>
      </c>
      <c r="C21" s="56" t="s">
        <v>4</v>
      </c>
      <c r="D21" s="57"/>
      <c r="E21" s="29"/>
      <c r="F21" s="30">
        <f>F12+F20</f>
        <v>1105</v>
      </c>
      <c r="G21" s="30">
        <f>G12+G20</f>
        <v>45.8</v>
      </c>
      <c r="H21" s="30">
        <f>H12+H20</f>
        <v>47.3</v>
      </c>
      <c r="I21" s="30">
        <f>I12+I20</f>
        <v>218.3</v>
      </c>
      <c r="J21" s="30">
        <f>J12+J20</f>
        <v>1481.4</v>
      </c>
      <c r="K21" s="30"/>
      <c r="L21" s="30">
        <f>L12+L20</f>
        <v>260.89999999999998</v>
      </c>
    </row>
    <row r="22" spans="1:12" ht="15" x14ac:dyDescent="0.25">
      <c r="A22" s="14">
        <v>1</v>
      </c>
      <c r="B22" s="15">
        <v>2</v>
      </c>
      <c r="C22" s="22" t="s">
        <v>19</v>
      </c>
      <c r="D22" s="5" t="s">
        <v>20</v>
      </c>
      <c r="E22" s="46" t="s">
        <v>50</v>
      </c>
      <c r="F22" s="47">
        <v>170</v>
      </c>
      <c r="G22" s="47">
        <v>25.7</v>
      </c>
      <c r="H22" s="47">
        <v>13.1</v>
      </c>
      <c r="I22" s="47">
        <v>39.1</v>
      </c>
      <c r="J22" s="48">
        <v>377.1</v>
      </c>
      <c r="K22" s="37" t="s">
        <v>67</v>
      </c>
      <c r="L22" s="36"/>
    </row>
    <row r="23" spans="1:12" ht="15" x14ac:dyDescent="0.25">
      <c r="A23" s="14"/>
      <c r="B23" s="15"/>
      <c r="C23" s="11"/>
      <c r="D23" s="6"/>
      <c r="E23" s="46"/>
      <c r="F23" s="47"/>
      <c r="G23" s="47"/>
      <c r="H23" s="47"/>
      <c r="I23" s="47"/>
      <c r="J23" s="48"/>
      <c r="K23" s="39"/>
      <c r="L23" s="38"/>
    </row>
    <row r="24" spans="1:12" ht="15" x14ac:dyDescent="0.25">
      <c r="A24" s="14"/>
      <c r="B24" s="15"/>
      <c r="C24" s="11"/>
      <c r="D24" s="7" t="s">
        <v>21</v>
      </c>
      <c r="E24" s="46" t="s">
        <v>51</v>
      </c>
      <c r="F24" s="47">
        <v>200</v>
      </c>
      <c r="G24" s="47">
        <v>0.2</v>
      </c>
      <c r="H24" s="47">
        <v>0.1</v>
      </c>
      <c r="I24" s="47">
        <v>15</v>
      </c>
      <c r="J24" s="48">
        <v>61.7</v>
      </c>
      <c r="K24" s="39" t="s">
        <v>68</v>
      </c>
      <c r="L24" s="38"/>
    </row>
    <row r="25" spans="1:12" ht="15" x14ac:dyDescent="0.25">
      <c r="A25" s="14"/>
      <c r="B25" s="15"/>
      <c r="C25" s="11"/>
      <c r="D25" s="7" t="s">
        <v>22</v>
      </c>
      <c r="E25" s="46" t="s">
        <v>41</v>
      </c>
      <c r="F25" s="47">
        <v>25</v>
      </c>
      <c r="G25" s="47">
        <v>2</v>
      </c>
      <c r="H25" s="47">
        <v>1.2</v>
      </c>
      <c r="I25" s="47">
        <v>13</v>
      </c>
      <c r="J25" s="48">
        <v>70.400000000000006</v>
      </c>
      <c r="K25" s="39" t="s">
        <v>60</v>
      </c>
      <c r="L25" s="38"/>
    </row>
    <row r="26" spans="1:12" ht="15" x14ac:dyDescent="0.25">
      <c r="A26" s="14"/>
      <c r="B26" s="15"/>
      <c r="C26" s="11"/>
      <c r="D26" s="7" t="s">
        <v>23</v>
      </c>
      <c r="E26" s="46" t="s">
        <v>52</v>
      </c>
      <c r="F26" s="47">
        <v>100</v>
      </c>
      <c r="G26" s="47">
        <v>0.5</v>
      </c>
      <c r="H26" s="47">
        <v>0.1</v>
      </c>
      <c r="I26" s="47">
        <v>5.0999999999999996</v>
      </c>
      <c r="J26" s="48">
        <v>23.5</v>
      </c>
      <c r="K26" s="39" t="s">
        <v>60</v>
      </c>
      <c r="L26" s="38"/>
    </row>
    <row r="27" spans="1:12" ht="15" x14ac:dyDescent="0.25">
      <c r="A27" s="14"/>
      <c r="B27" s="15"/>
      <c r="C27" s="11"/>
      <c r="D27" s="6"/>
      <c r="E27" s="46" t="s">
        <v>53</v>
      </c>
      <c r="F27" s="47">
        <v>35</v>
      </c>
      <c r="G27" s="47">
        <v>1.2</v>
      </c>
      <c r="H27" s="47">
        <v>4.3</v>
      </c>
      <c r="I27" s="47">
        <v>22</v>
      </c>
      <c r="J27" s="48">
        <v>131.5</v>
      </c>
      <c r="K27" s="39" t="s">
        <v>69</v>
      </c>
      <c r="L27" s="38"/>
    </row>
    <row r="28" spans="1:12" ht="15.75" thickBot="1" x14ac:dyDescent="0.3">
      <c r="A28" s="16"/>
      <c r="B28" s="17"/>
      <c r="C28" s="8"/>
      <c r="D28" s="18" t="s">
        <v>32</v>
      </c>
      <c r="E28" s="9"/>
      <c r="F28" s="19">
        <f>SUM(F22:F27)</f>
        <v>530</v>
      </c>
      <c r="G28" s="19">
        <f>SUM(G22:G27)</f>
        <v>29.599999999999998</v>
      </c>
      <c r="H28" s="19">
        <f>SUM(H22:H27)</f>
        <v>18.799999999999997</v>
      </c>
      <c r="I28" s="19">
        <f>SUM(I22:I27)</f>
        <v>94.199999999999989</v>
      </c>
      <c r="J28" s="19">
        <f>SUM(J22:J27)</f>
        <v>664.2</v>
      </c>
      <c r="K28" s="25"/>
      <c r="L28" s="19">
        <v>104.4</v>
      </c>
    </row>
    <row r="29" spans="1:12" ht="15" x14ac:dyDescent="0.25">
      <c r="A29" s="13">
        <f>A22</f>
        <v>1</v>
      </c>
      <c r="B29" s="13">
        <f>B22</f>
        <v>2</v>
      </c>
      <c r="C29" s="10" t="s">
        <v>24</v>
      </c>
      <c r="D29" s="7" t="s">
        <v>25</v>
      </c>
      <c r="E29" s="49" t="s">
        <v>54</v>
      </c>
      <c r="F29" s="50">
        <v>80</v>
      </c>
      <c r="G29" s="50">
        <v>2.5</v>
      </c>
      <c r="H29" s="50">
        <v>4.9000000000000004</v>
      </c>
      <c r="I29" s="50">
        <v>4.8</v>
      </c>
      <c r="J29" s="51">
        <v>73.7</v>
      </c>
      <c r="K29" s="39" t="s">
        <v>70</v>
      </c>
      <c r="L29" s="38"/>
    </row>
    <row r="30" spans="1:12" ht="15" x14ac:dyDescent="0.25">
      <c r="A30" s="14"/>
      <c r="B30" s="15"/>
      <c r="C30" s="11"/>
      <c r="D30" s="7" t="s">
        <v>26</v>
      </c>
      <c r="E30" s="46" t="s">
        <v>55</v>
      </c>
      <c r="F30" s="47">
        <v>205</v>
      </c>
      <c r="G30" s="47">
        <v>2.6</v>
      </c>
      <c r="H30" s="47">
        <v>4.5</v>
      </c>
      <c r="I30" s="47">
        <v>9.6999999999999993</v>
      </c>
      <c r="J30" s="48">
        <v>89.3</v>
      </c>
      <c r="K30" s="39" t="s">
        <v>71</v>
      </c>
      <c r="L30" s="38"/>
    </row>
    <row r="31" spans="1:12" ht="25.5" x14ac:dyDescent="0.25">
      <c r="A31" s="14"/>
      <c r="B31" s="15"/>
      <c r="C31" s="11"/>
      <c r="D31" s="7" t="s">
        <v>27</v>
      </c>
      <c r="E31" s="46" t="s">
        <v>56</v>
      </c>
      <c r="F31" s="47">
        <v>250</v>
      </c>
      <c r="G31" s="47">
        <v>17.8</v>
      </c>
      <c r="H31" s="47">
        <v>17.600000000000001</v>
      </c>
      <c r="I31" s="47">
        <v>24.9</v>
      </c>
      <c r="J31" s="48">
        <v>329.3</v>
      </c>
      <c r="K31" s="39" t="s">
        <v>72</v>
      </c>
      <c r="L31" s="38"/>
    </row>
    <row r="32" spans="1:12" ht="15" x14ac:dyDescent="0.25">
      <c r="A32" s="14"/>
      <c r="B32" s="15"/>
      <c r="C32" s="11"/>
      <c r="D32" s="7" t="s">
        <v>28</v>
      </c>
      <c r="E32" s="46"/>
      <c r="F32" s="47"/>
      <c r="G32" s="47"/>
      <c r="H32" s="47"/>
      <c r="I32" s="47"/>
      <c r="J32" s="48"/>
      <c r="K32" s="39"/>
      <c r="L32" s="38"/>
    </row>
    <row r="33" spans="1:12" ht="15" x14ac:dyDescent="0.25">
      <c r="A33" s="14"/>
      <c r="B33" s="15"/>
      <c r="C33" s="11"/>
      <c r="D33" s="7" t="s">
        <v>29</v>
      </c>
      <c r="E33" s="46" t="s">
        <v>57</v>
      </c>
      <c r="F33" s="47">
        <v>200</v>
      </c>
      <c r="G33" s="47">
        <v>1</v>
      </c>
      <c r="H33" s="47">
        <v>0.2</v>
      </c>
      <c r="I33" s="47">
        <v>18</v>
      </c>
      <c r="J33" s="48">
        <v>77.8</v>
      </c>
      <c r="K33" s="39" t="s">
        <v>73</v>
      </c>
      <c r="L33" s="38"/>
    </row>
    <row r="34" spans="1:12" ht="15" x14ac:dyDescent="0.25">
      <c r="A34" s="14"/>
      <c r="B34" s="15"/>
      <c r="C34" s="11"/>
      <c r="D34" s="7" t="s">
        <v>30</v>
      </c>
      <c r="E34" s="46" t="s">
        <v>41</v>
      </c>
      <c r="F34" s="47">
        <v>40</v>
      </c>
      <c r="G34" s="47">
        <v>2.9</v>
      </c>
      <c r="H34" s="47">
        <v>1.1000000000000001</v>
      </c>
      <c r="I34" s="47">
        <v>18.600000000000001</v>
      </c>
      <c r="J34" s="48">
        <v>95.9</v>
      </c>
      <c r="K34" s="39" t="s">
        <v>60</v>
      </c>
      <c r="L34" s="38"/>
    </row>
    <row r="35" spans="1:12" ht="25.5" x14ac:dyDescent="0.25">
      <c r="A35" s="14"/>
      <c r="B35" s="15"/>
      <c r="C35" s="11"/>
      <c r="D35" s="7" t="s">
        <v>31</v>
      </c>
      <c r="E35" s="46" t="s">
        <v>49</v>
      </c>
      <c r="F35" s="47">
        <v>40</v>
      </c>
      <c r="G35" s="47">
        <v>3.2</v>
      </c>
      <c r="H35" s="47">
        <v>1.7</v>
      </c>
      <c r="I35" s="47">
        <v>20.399999999999999</v>
      </c>
      <c r="J35" s="48">
        <v>109.7</v>
      </c>
      <c r="K35" s="39" t="s">
        <v>60</v>
      </c>
      <c r="L35" s="38"/>
    </row>
    <row r="36" spans="1:12" ht="15" x14ac:dyDescent="0.25">
      <c r="A36" s="16"/>
      <c r="B36" s="17"/>
      <c r="C36" s="8"/>
      <c r="D36" s="18" t="s">
        <v>32</v>
      </c>
      <c r="E36" s="9"/>
      <c r="F36" s="19">
        <f>SUM(F29:F35)</f>
        <v>815</v>
      </c>
      <c r="G36" s="19">
        <f>SUM(G29:G35)</f>
        <v>29.999999999999996</v>
      </c>
      <c r="H36" s="19">
        <f>SUM(H29:H35)</f>
        <v>30</v>
      </c>
      <c r="I36" s="19">
        <f>SUM(I29:I35)</f>
        <v>96.4</v>
      </c>
      <c r="J36" s="19">
        <f>SUM(J29:J35)</f>
        <v>775.7</v>
      </c>
      <c r="K36" s="25"/>
      <c r="L36" s="19">
        <v>156.5</v>
      </c>
    </row>
    <row r="37" spans="1:12" ht="15.75" customHeight="1" thickBot="1" x14ac:dyDescent="0.25">
      <c r="A37" s="31">
        <f>A22</f>
        <v>1</v>
      </c>
      <c r="B37" s="31">
        <f>B22</f>
        <v>2</v>
      </c>
      <c r="C37" s="56" t="s">
        <v>4</v>
      </c>
      <c r="D37" s="57"/>
      <c r="E37" s="29"/>
      <c r="F37" s="30">
        <f>F28+F36</f>
        <v>1345</v>
      </c>
      <c r="G37" s="30">
        <f>G28+G36</f>
        <v>59.599999999999994</v>
      </c>
      <c r="H37" s="30">
        <f>H28+H36</f>
        <v>48.8</v>
      </c>
      <c r="I37" s="30">
        <f>I28+I36</f>
        <v>190.6</v>
      </c>
      <c r="J37" s="30">
        <f>J28+J36</f>
        <v>1439.9</v>
      </c>
      <c r="K37" s="30"/>
      <c r="L37" s="30">
        <f>L28+L36</f>
        <v>260.89999999999998</v>
      </c>
    </row>
    <row r="38" spans="1:12" ht="15" x14ac:dyDescent="0.25">
      <c r="A38" s="20">
        <v>1</v>
      </c>
      <c r="B38" s="21">
        <v>3</v>
      </c>
      <c r="C38" s="22" t="s">
        <v>19</v>
      </c>
      <c r="D38" s="5" t="s">
        <v>20</v>
      </c>
      <c r="E38" s="46" t="s">
        <v>38</v>
      </c>
      <c r="F38" s="47">
        <v>150</v>
      </c>
      <c r="G38" s="47">
        <v>5.4</v>
      </c>
      <c r="H38" s="47">
        <v>6.2</v>
      </c>
      <c r="I38" s="47">
        <v>24</v>
      </c>
      <c r="J38" s="48">
        <v>173.5</v>
      </c>
      <c r="K38" s="37" t="s">
        <v>58</v>
      </c>
      <c r="L38" s="36"/>
    </row>
    <row r="39" spans="1:12" ht="15" x14ac:dyDescent="0.25">
      <c r="A39" s="23"/>
      <c r="B39" s="15"/>
      <c r="C39" s="11"/>
      <c r="D39" s="6"/>
      <c r="E39" s="46"/>
      <c r="F39" s="47"/>
      <c r="G39" s="47"/>
      <c r="H39" s="47"/>
      <c r="I39" s="47"/>
      <c r="J39" s="48"/>
      <c r="K39" s="39"/>
      <c r="L39" s="38"/>
    </row>
    <row r="40" spans="1:12" ht="15" x14ac:dyDescent="0.25">
      <c r="A40" s="23"/>
      <c r="B40" s="15"/>
      <c r="C40" s="11"/>
      <c r="D40" s="7" t="s">
        <v>21</v>
      </c>
      <c r="E40" s="46" t="s">
        <v>75</v>
      </c>
      <c r="F40" s="47">
        <v>200</v>
      </c>
      <c r="G40" s="47">
        <v>1.5</v>
      </c>
      <c r="H40" s="47">
        <v>1.3</v>
      </c>
      <c r="I40" s="47">
        <v>22.4</v>
      </c>
      <c r="J40" s="48">
        <v>107.3</v>
      </c>
      <c r="K40" s="39" t="s">
        <v>78</v>
      </c>
      <c r="L40" s="38"/>
    </row>
    <row r="41" spans="1:12" ht="15" x14ac:dyDescent="0.25">
      <c r="A41" s="23"/>
      <c r="B41" s="15"/>
      <c r="C41" s="11"/>
      <c r="D41" s="7" t="s">
        <v>22</v>
      </c>
      <c r="E41" s="46" t="s">
        <v>41</v>
      </c>
      <c r="F41" s="47">
        <v>25</v>
      </c>
      <c r="G41" s="47">
        <v>2</v>
      </c>
      <c r="H41" s="47">
        <v>1.2</v>
      </c>
      <c r="I41" s="47">
        <v>13</v>
      </c>
      <c r="J41" s="48">
        <v>70.400000000000006</v>
      </c>
      <c r="K41" s="39" t="s">
        <v>60</v>
      </c>
      <c r="L41" s="38"/>
    </row>
    <row r="42" spans="1:12" ht="15" x14ac:dyDescent="0.25">
      <c r="A42" s="23"/>
      <c r="B42" s="15"/>
      <c r="C42" s="11"/>
      <c r="D42" s="7" t="s">
        <v>23</v>
      </c>
      <c r="E42" s="46" t="s">
        <v>76</v>
      </c>
      <c r="F42" s="47">
        <v>100</v>
      </c>
      <c r="G42" s="47">
        <v>0.4</v>
      </c>
      <c r="H42" s="47">
        <v>0.3</v>
      </c>
      <c r="I42" s="47">
        <v>10.3</v>
      </c>
      <c r="J42" s="48">
        <v>45.5</v>
      </c>
      <c r="K42" s="39" t="s">
        <v>60</v>
      </c>
      <c r="L42" s="38"/>
    </row>
    <row r="43" spans="1:12" ht="15" x14ac:dyDescent="0.25">
      <c r="A43" s="23"/>
      <c r="B43" s="15"/>
      <c r="C43" s="11"/>
      <c r="D43" s="6"/>
      <c r="E43" s="46" t="s">
        <v>77</v>
      </c>
      <c r="F43" s="47">
        <v>25</v>
      </c>
      <c r="G43" s="47">
        <v>1.1000000000000001</v>
      </c>
      <c r="H43" s="47">
        <v>8.4</v>
      </c>
      <c r="I43" s="47">
        <v>7.5</v>
      </c>
      <c r="J43" s="48">
        <v>110</v>
      </c>
      <c r="K43" s="39" t="s">
        <v>79</v>
      </c>
      <c r="L43" s="38"/>
    </row>
    <row r="44" spans="1:12" ht="15.75" thickBot="1" x14ac:dyDescent="0.3">
      <c r="A44" s="24"/>
      <c r="B44" s="17"/>
      <c r="C44" s="8"/>
      <c r="D44" s="18" t="s">
        <v>32</v>
      </c>
      <c r="E44" s="9"/>
      <c r="F44" s="19">
        <f>SUM(F38:F43)</f>
        <v>500</v>
      </c>
      <c r="G44" s="19">
        <f>SUM(G38:G43)</f>
        <v>10.4</v>
      </c>
      <c r="H44" s="19">
        <f>SUM(H38:H43)</f>
        <v>17.399999999999999</v>
      </c>
      <c r="I44" s="19">
        <f>SUM(I38:I43)</f>
        <v>77.2</v>
      </c>
      <c r="J44" s="19">
        <f>SUM(J38:J43)</f>
        <v>506.70000000000005</v>
      </c>
      <c r="K44" s="25"/>
      <c r="L44" s="19">
        <v>104.4</v>
      </c>
    </row>
    <row r="45" spans="1:12" ht="15" x14ac:dyDescent="0.25">
      <c r="A45" s="26">
        <f>A38</f>
        <v>1</v>
      </c>
      <c r="B45" s="13">
        <f>B38</f>
        <v>3</v>
      </c>
      <c r="C45" s="10" t="s">
        <v>24</v>
      </c>
      <c r="D45" s="7" t="s">
        <v>25</v>
      </c>
      <c r="E45" s="49" t="s">
        <v>80</v>
      </c>
      <c r="F45" s="50">
        <v>80</v>
      </c>
      <c r="G45" s="50">
        <v>4.2</v>
      </c>
      <c r="H45" s="50">
        <v>7.8</v>
      </c>
      <c r="I45" s="50">
        <v>4</v>
      </c>
      <c r="J45" s="51">
        <v>102.8</v>
      </c>
      <c r="K45" s="39" t="s">
        <v>86</v>
      </c>
      <c r="L45" s="38"/>
    </row>
    <row r="46" spans="1:12" ht="15" x14ac:dyDescent="0.25">
      <c r="A46" s="23"/>
      <c r="B46" s="15"/>
      <c r="C46" s="11"/>
      <c r="D46" s="7" t="s">
        <v>26</v>
      </c>
      <c r="E46" s="46" t="s">
        <v>81</v>
      </c>
      <c r="F46" s="47">
        <v>200</v>
      </c>
      <c r="G46" s="47">
        <v>3.1</v>
      </c>
      <c r="H46" s="47">
        <v>2.2000000000000002</v>
      </c>
      <c r="I46" s="47">
        <v>15.2</v>
      </c>
      <c r="J46" s="48">
        <v>93.4</v>
      </c>
      <c r="K46" s="39" t="s">
        <v>87</v>
      </c>
      <c r="L46" s="38"/>
    </row>
    <row r="47" spans="1:12" ht="25.5" x14ac:dyDescent="0.25">
      <c r="A47" s="23"/>
      <c r="B47" s="15"/>
      <c r="C47" s="11"/>
      <c r="D47" s="7" t="s">
        <v>27</v>
      </c>
      <c r="E47" s="46" t="s">
        <v>82</v>
      </c>
      <c r="F47" s="47">
        <v>140</v>
      </c>
      <c r="G47" s="47">
        <v>25</v>
      </c>
      <c r="H47" s="47">
        <v>16.100000000000001</v>
      </c>
      <c r="I47" s="47">
        <v>16.600000000000001</v>
      </c>
      <c r="J47" s="48">
        <v>310.89999999999998</v>
      </c>
      <c r="K47" s="39" t="s">
        <v>88</v>
      </c>
      <c r="L47" s="38"/>
    </row>
    <row r="48" spans="1:12" ht="15" x14ac:dyDescent="0.25">
      <c r="A48" s="23"/>
      <c r="B48" s="15"/>
      <c r="C48" s="11"/>
      <c r="D48" s="7" t="s">
        <v>28</v>
      </c>
      <c r="E48" s="46" t="s">
        <v>83</v>
      </c>
      <c r="F48" s="47">
        <v>150</v>
      </c>
      <c r="G48" s="47">
        <v>3.6</v>
      </c>
      <c r="H48" s="47">
        <v>4.5999999999999996</v>
      </c>
      <c r="I48" s="47">
        <v>37.700000000000003</v>
      </c>
      <c r="J48" s="48">
        <v>206.6</v>
      </c>
      <c r="K48" s="39" t="s">
        <v>89</v>
      </c>
      <c r="L48" s="38"/>
    </row>
    <row r="49" spans="1:12" ht="15" x14ac:dyDescent="0.25">
      <c r="A49" s="23"/>
      <c r="B49" s="15"/>
      <c r="C49" s="11"/>
      <c r="D49" s="7" t="s">
        <v>29</v>
      </c>
      <c r="E49" s="46" t="s">
        <v>84</v>
      </c>
      <c r="F49" s="47">
        <v>200</v>
      </c>
      <c r="G49" s="47">
        <v>0.2</v>
      </c>
      <c r="H49" s="47">
        <v>0</v>
      </c>
      <c r="I49" s="47">
        <v>25.7</v>
      </c>
      <c r="J49" s="48">
        <v>103.6</v>
      </c>
      <c r="K49" s="39" t="s">
        <v>90</v>
      </c>
      <c r="L49" s="38"/>
    </row>
    <row r="50" spans="1:12" ht="15" x14ac:dyDescent="0.25">
      <c r="A50" s="23"/>
      <c r="B50" s="15"/>
      <c r="C50" s="11"/>
      <c r="D50" s="7" t="s">
        <v>30</v>
      </c>
      <c r="E50" s="46" t="s">
        <v>41</v>
      </c>
      <c r="F50" s="47">
        <v>40</v>
      </c>
      <c r="G50" s="47">
        <v>2.9</v>
      </c>
      <c r="H50" s="47">
        <v>1.1000000000000001</v>
      </c>
      <c r="I50" s="47">
        <v>18.600000000000001</v>
      </c>
      <c r="J50" s="48">
        <v>95.9</v>
      </c>
      <c r="K50" s="39" t="s">
        <v>60</v>
      </c>
      <c r="L50" s="38"/>
    </row>
    <row r="51" spans="1:12" ht="15" x14ac:dyDescent="0.25">
      <c r="A51" s="23"/>
      <c r="B51" s="15"/>
      <c r="C51" s="11"/>
      <c r="D51" s="7" t="s">
        <v>31</v>
      </c>
      <c r="E51" s="46" t="s">
        <v>49</v>
      </c>
      <c r="F51" s="47">
        <v>40</v>
      </c>
      <c r="G51" s="47">
        <v>3.2</v>
      </c>
      <c r="H51" s="47">
        <v>1.7</v>
      </c>
      <c r="I51" s="47">
        <v>20.399999999999999</v>
      </c>
      <c r="J51" s="48">
        <v>109.7</v>
      </c>
      <c r="K51" s="39" t="s">
        <v>60</v>
      </c>
      <c r="L51" s="38"/>
    </row>
    <row r="52" spans="1:12" ht="15" x14ac:dyDescent="0.25">
      <c r="A52" s="23"/>
      <c r="B52" s="15"/>
      <c r="C52" s="11"/>
      <c r="D52" s="6"/>
      <c r="E52" s="46" t="s">
        <v>85</v>
      </c>
      <c r="F52" s="47">
        <v>100</v>
      </c>
      <c r="G52" s="47">
        <v>3.7</v>
      </c>
      <c r="H52" s="47">
        <v>2.5</v>
      </c>
      <c r="I52" s="47">
        <v>4.9000000000000004</v>
      </c>
      <c r="J52" s="48">
        <v>56.9</v>
      </c>
      <c r="K52" s="39" t="s">
        <v>60</v>
      </c>
      <c r="L52" s="38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SUM(F45:F52)</f>
        <v>950</v>
      </c>
      <c r="G53" s="19">
        <f>SUM(G45:G52)</f>
        <v>45.900000000000006</v>
      </c>
      <c r="H53" s="19">
        <f>SUM(H45:H52)</f>
        <v>36.000000000000007</v>
      </c>
      <c r="I53" s="19">
        <f>SUM(I45:I52)</f>
        <v>143.10000000000002</v>
      </c>
      <c r="J53" s="19">
        <f>SUM(J45:J52)</f>
        <v>1079.8</v>
      </c>
      <c r="K53" s="25"/>
      <c r="L53" s="19">
        <v>156.5</v>
      </c>
    </row>
    <row r="54" spans="1:12" ht="15.75" customHeight="1" thickBot="1" x14ac:dyDescent="0.25">
      <c r="A54" s="27">
        <f>A38</f>
        <v>1</v>
      </c>
      <c r="B54" s="28">
        <f>B38</f>
        <v>3</v>
      </c>
      <c r="C54" s="56" t="s">
        <v>4</v>
      </c>
      <c r="D54" s="57"/>
      <c r="E54" s="29"/>
      <c r="F54" s="30">
        <f>F44+F53</f>
        <v>1450</v>
      </c>
      <c r="G54" s="30">
        <f>G44+G53</f>
        <v>56.300000000000004</v>
      </c>
      <c r="H54" s="30">
        <f>H44+H53</f>
        <v>53.400000000000006</v>
      </c>
      <c r="I54" s="30">
        <f>I44+I53</f>
        <v>220.3</v>
      </c>
      <c r="J54" s="30">
        <f>J44+J53</f>
        <v>1586.5</v>
      </c>
      <c r="K54" s="30"/>
      <c r="L54" s="30">
        <f>L44+L53</f>
        <v>260.89999999999998</v>
      </c>
    </row>
    <row r="55" spans="1:12" ht="15" x14ac:dyDescent="0.25">
      <c r="A55" s="20">
        <v>1</v>
      </c>
      <c r="B55" s="21">
        <v>4</v>
      </c>
      <c r="C55" s="22" t="s">
        <v>19</v>
      </c>
      <c r="D55" s="5" t="s">
        <v>20</v>
      </c>
      <c r="E55" s="46" t="s">
        <v>91</v>
      </c>
      <c r="F55" s="47">
        <v>150</v>
      </c>
      <c r="G55" s="47">
        <v>17.399999999999999</v>
      </c>
      <c r="H55" s="47">
        <v>27</v>
      </c>
      <c r="I55" s="47">
        <v>2.5</v>
      </c>
      <c r="J55" s="48">
        <v>322.39999999999998</v>
      </c>
      <c r="K55" s="37" t="s">
        <v>94</v>
      </c>
      <c r="L55" s="36"/>
    </row>
    <row r="56" spans="1:12" ht="15" x14ac:dyDescent="0.25">
      <c r="A56" s="23"/>
      <c r="B56" s="15"/>
      <c r="C56" s="11"/>
      <c r="D56" s="6"/>
      <c r="E56" s="46"/>
      <c r="F56" s="47"/>
      <c r="G56" s="47"/>
      <c r="H56" s="47"/>
      <c r="I56" s="47"/>
      <c r="J56" s="48"/>
      <c r="K56" s="39"/>
      <c r="L56" s="38"/>
    </row>
    <row r="57" spans="1:12" ht="15" x14ac:dyDescent="0.25">
      <c r="A57" s="23"/>
      <c r="B57" s="15"/>
      <c r="C57" s="11"/>
      <c r="D57" s="7" t="s">
        <v>21</v>
      </c>
      <c r="E57" s="46" t="s">
        <v>92</v>
      </c>
      <c r="F57" s="47">
        <v>207</v>
      </c>
      <c r="G57" s="47">
        <v>0.3</v>
      </c>
      <c r="H57" s="47">
        <v>0.1</v>
      </c>
      <c r="I57" s="47">
        <v>15.2</v>
      </c>
      <c r="J57" s="48">
        <v>62.9</v>
      </c>
      <c r="K57" s="39" t="s">
        <v>95</v>
      </c>
      <c r="L57" s="38"/>
    </row>
    <row r="58" spans="1:12" ht="15" x14ac:dyDescent="0.25">
      <c r="A58" s="23"/>
      <c r="B58" s="15"/>
      <c r="C58" s="11"/>
      <c r="D58" s="7" t="s">
        <v>22</v>
      </c>
      <c r="E58" s="46" t="s">
        <v>41</v>
      </c>
      <c r="F58" s="47">
        <v>25</v>
      </c>
      <c r="G58" s="47">
        <v>2</v>
      </c>
      <c r="H58" s="47">
        <v>1.2</v>
      </c>
      <c r="I58" s="47">
        <v>13</v>
      </c>
      <c r="J58" s="48">
        <v>70.44</v>
      </c>
      <c r="K58" s="39" t="s">
        <v>60</v>
      </c>
      <c r="L58" s="38"/>
    </row>
    <row r="59" spans="1:12" ht="15" x14ac:dyDescent="0.25">
      <c r="A59" s="23"/>
      <c r="B59" s="15"/>
      <c r="C59" s="11"/>
      <c r="D59" s="7" t="s">
        <v>23</v>
      </c>
      <c r="E59" s="46" t="s">
        <v>52</v>
      </c>
      <c r="F59" s="47">
        <v>100</v>
      </c>
      <c r="G59" s="47">
        <v>0.6</v>
      </c>
      <c r="H59" s="47">
        <v>0.1</v>
      </c>
      <c r="I59" s="47">
        <v>5.0999999999999996</v>
      </c>
      <c r="J59" s="48">
        <v>24.09</v>
      </c>
      <c r="K59" s="39" t="s">
        <v>60</v>
      </c>
      <c r="L59" s="38"/>
    </row>
    <row r="60" spans="1:12" ht="15" x14ac:dyDescent="0.25">
      <c r="A60" s="23"/>
      <c r="B60" s="15"/>
      <c r="C60" s="11"/>
      <c r="D60" s="6"/>
      <c r="E60" s="46" t="s">
        <v>42</v>
      </c>
      <c r="F60" s="47">
        <v>30</v>
      </c>
      <c r="G60" s="47">
        <v>4.5</v>
      </c>
      <c r="H60" s="47">
        <v>4.5</v>
      </c>
      <c r="I60" s="47">
        <v>7.4</v>
      </c>
      <c r="J60" s="48">
        <v>88.1</v>
      </c>
      <c r="K60" s="39" t="s">
        <v>61</v>
      </c>
      <c r="L60" s="38"/>
    </row>
    <row r="61" spans="1:12" ht="15.75" thickBot="1" x14ac:dyDescent="0.3">
      <c r="A61" s="24"/>
      <c r="B61" s="17"/>
      <c r="C61" s="8"/>
      <c r="D61" s="18" t="s">
        <v>32</v>
      </c>
      <c r="E61" s="9"/>
      <c r="F61" s="19">
        <f>SUM(F55:F60)</f>
        <v>512</v>
      </c>
      <c r="G61" s="19">
        <f>SUM(G55:G60)</f>
        <v>24.8</v>
      </c>
      <c r="H61" s="19">
        <f>SUM(H55:H60)</f>
        <v>32.900000000000006</v>
      </c>
      <c r="I61" s="19">
        <f>SUM(I55:I60)</f>
        <v>43.199999999999996</v>
      </c>
      <c r="J61" s="19">
        <f>SUM(J55:J60)</f>
        <v>567.92999999999995</v>
      </c>
      <c r="K61" s="25"/>
      <c r="L61" s="19">
        <v>104.4</v>
      </c>
    </row>
    <row r="62" spans="1:12" ht="15" x14ac:dyDescent="0.25">
      <c r="A62" s="26">
        <f>A55</f>
        <v>1</v>
      </c>
      <c r="B62" s="13">
        <f>B55</f>
        <v>4</v>
      </c>
      <c r="C62" s="10" t="s">
        <v>24</v>
      </c>
      <c r="D62" s="7" t="s">
        <v>25</v>
      </c>
      <c r="E62" s="49" t="s">
        <v>96</v>
      </c>
      <c r="F62" s="50">
        <v>60</v>
      </c>
      <c r="G62" s="50">
        <v>2.2999999999999998</v>
      </c>
      <c r="H62" s="50">
        <v>4.8</v>
      </c>
      <c r="I62" s="50">
        <v>4.5</v>
      </c>
      <c r="J62" s="51">
        <v>70.900000000000006</v>
      </c>
      <c r="K62" s="39" t="s">
        <v>100</v>
      </c>
      <c r="L62" s="38"/>
    </row>
    <row r="63" spans="1:12" ht="15" x14ac:dyDescent="0.25">
      <c r="A63" s="23"/>
      <c r="B63" s="15"/>
      <c r="C63" s="11"/>
      <c r="D63" s="7" t="s">
        <v>26</v>
      </c>
      <c r="E63" s="46" t="s">
        <v>97</v>
      </c>
      <c r="F63" s="47">
        <v>210</v>
      </c>
      <c r="G63" s="47">
        <v>6</v>
      </c>
      <c r="H63" s="47">
        <v>3.7</v>
      </c>
      <c r="I63" s="47">
        <v>21.2</v>
      </c>
      <c r="J63" s="48">
        <v>141.9</v>
      </c>
      <c r="K63" s="39" t="s">
        <v>101</v>
      </c>
      <c r="L63" s="38"/>
    </row>
    <row r="64" spans="1:12" ht="15" x14ac:dyDescent="0.25">
      <c r="A64" s="23"/>
      <c r="B64" s="15"/>
      <c r="C64" s="11"/>
      <c r="D64" s="7" t="s">
        <v>27</v>
      </c>
      <c r="E64" s="46" t="s">
        <v>98</v>
      </c>
      <c r="F64" s="47">
        <v>140</v>
      </c>
      <c r="G64" s="47">
        <v>13.6</v>
      </c>
      <c r="H64" s="47">
        <v>9.6999999999999993</v>
      </c>
      <c r="I64" s="47">
        <v>14.6</v>
      </c>
      <c r="J64" s="48">
        <v>197.8</v>
      </c>
      <c r="K64" s="39" t="s">
        <v>102</v>
      </c>
      <c r="L64" s="38"/>
    </row>
    <row r="65" spans="1:12" ht="15" x14ac:dyDescent="0.25">
      <c r="A65" s="23"/>
      <c r="B65" s="15"/>
      <c r="C65" s="11"/>
      <c r="D65" s="7" t="s">
        <v>28</v>
      </c>
      <c r="E65" s="46" t="s">
        <v>99</v>
      </c>
      <c r="F65" s="47">
        <v>150</v>
      </c>
      <c r="G65" s="47">
        <v>3.7</v>
      </c>
      <c r="H65" s="47">
        <v>6.3</v>
      </c>
      <c r="I65" s="47">
        <v>6.3</v>
      </c>
      <c r="J65" s="48">
        <v>202.7</v>
      </c>
      <c r="K65" s="39" t="s">
        <v>103</v>
      </c>
      <c r="L65" s="38"/>
    </row>
    <row r="66" spans="1:12" ht="15" x14ac:dyDescent="0.25">
      <c r="A66" s="23"/>
      <c r="B66" s="15"/>
      <c r="C66" s="11"/>
      <c r="D66" s="7" t="s">
        <v>29</v>
      </c>
      <c r="E66" s="46" t="s">
        <v>57</v>
      </c>
      <c r="F66" s="47">
        <v>200</v>
      </c>
      <c r="G66" s="47">
        <v>1</v>
      </c>
      <c r="H66" s="47">
        <v>0.2</v>
      </c>
      <c r="I66" s="47">
        <v>18</v>
      </c>
      <c r="J66" s="48">
        <v>77.8</v>
      </c>
      <c r="K66" s="39" t="s">
        <v>73</v>
      </c>
      <c r="L66" s="38"/>
    </row>
    <row r="67" spans="1:12" ht="15" x14ac:dyDescent="0.25">
      <c r="A67" s="23"/>
      <c r="B67" s="15"/>
      <c r="C67" s="11"/>
      <c r="D67" s="7" t="s">
        <v>30</v>
      </c>
      <c r="E67" s="46" t="s">
        <v>41</v>
      </c>
      <c r="F67" s="47">
        <v>40</v>
      </c>
      <c r="G67" s="47">
        <v>2.9</v>
      </c>
      <c r="H67" s="47">
        <v>1.1000000000000001</v>
      </c>
      <c r="I67" s="47">
        <v>18.600000000000001</v>
      </c>
      <c r="J67" s="48">
        <v>95.9</v>
      </c>
      <c r="K67" s="39" t="s">
        <v>60</v>
      </c>
      <c r="L67" s="38"/>
    </row>
    <row r="68" spans="1:12" ht="25.5" x14ac:dyDescent="0.25">
      <c r="A68" s="23"/>
      <c r="B68" s="15"/>
      <c r="C68" s="11"/>
      <c r="D68" s="7" t="s">
        <v>31</v>
      </c>
      <c r="E68" s="46" t="s">
        <v>49</v>
      </c>
      <c r="F68" s="47">
        <v>40</v>
      </c>
      <c r="G68" s="47">
        <v>3.2</v>
      </c>
      <c r="H68" s="47">
        <v>1.7</v>
      </c>
      <c r="I68" s="47">
        <v>20.399999999999999</v>
      </c>
      <c r="J68" s="48">
        <v>109.7</v>
      </c>
      <c r="K68" s="39" t="s">
        <v>60</v>
      </c>
      <c r="L68" s="38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840</v>
      </c>
      <c r="G69" s="19">
        <f>SUM(G62:G68)</f>
        <v>32.699999999999996</v>
      </c>
      <c r="H69" s="19">
        <f>SUM(H62:H68)</f>
        <v>27.5</v>
      </c>
      <c r="I69" s="19">
        <f>SUM(I62:I68)</f>
        <v>103.6</v>
      </c>
      <c r="J69" s="19">
        <f>SUM(J62:J68)</f>
        <v>896.69999999999993</v>
      </c>
      <c r="K69" s="25"/>
      <c r="L69" s="19">
        <v>156.5</v>
      </c>
    </row>
    <row r="70" spans="1:12" ht="15.75" customHeight="1" thickBot="1" x14ac:dyDescent="0.25">
      <c r="A70" s="27">
        <f>A55</f>
        <v>1</v>
      </c>
      <c r="B70" s="28">
        <f>B55</f>
        <v>4</v>
      </c>
      <c r="C70" s="56" t="s">
        <v>4</v>
      </c>
      <c r="D70" s="57"/>
      <c r="E70" s="29"/>
      <c r="F70" s="30">
        <f>F61+F69</f>
        <v>1352</v>
      </c>
      <c r="G70" s="30">
        <f>G61+G69</f>
        <v>57.5</v>
      </c>
      <c r="H70" s="30">
        <f>H61+H69</f>
        <v>60.400000000000006</v>
      </c>
      <c r="I70" s="30">
        <f>I61+I69</f>
        <v>146.79999999999998</v>
      </c>
      <c r="J70" s="30">
        <f>J61+J69</f>
        <v>1464.6299999999999</v>
      </c>
      <c r="K70" s="30"/>
      <c r="L70" s="30">
        <f>L61+L69</f>
        <v>260.89999999999998</v>
      </c>
    </row>
    <row r="71" spans="1:12" ht="15" x14ac:dyDescent="0.25">
      <c r="A71" s="20">
        <v>1</v>
      </c>
      <c r="B71" s="21">
        <v>5</v>
      </c>
      <c r="C71" s="22" t="s">
        <v>19</v>
      </c>
      <c r="D71" s="5" t="s">
        <v>20</v>
      </c>
      <c r="E71" s="46" t="s">
        <v>104</v>
      </c>
      <c r="F71" s="47">
        <v>150</v>
      </c>
      <c r="G71" s="47">
        <v>4.9000000000000004</v>
      </c>
      <c r="H71" s="47">
        <v>7.3</v>
      </c>
      <c r="I71" s="47">
        <v>18.3</v>
      </c>
      <c r="J71" s="48">
        <v>158.19999999999999</v>
      </c>
      <c r="K71" s="37" t="s">
        <v>58</v>
      </c>
      <c r="L71" s="36"/>
    </row>
    <row r="72" spans="1:12" ht="15" x14ac:dyDescent="0.25">
      <c r="A72" s="23"/>
      <c r="B72" s="15"/>
      <c r="C72" s="11"/>
      <c r="D72" s="7" t="s">
        <v>21</v>
      </c>
      <c r="E72" s="46" t="s">
        <v>75</v>
      </c>
      <c r="F72" s="47">
        <v>200</v>
      </c>
      <c r="G72" s="47">
        <v>1.5</v>
      </c>
      <c r="H72" s="47">
        <v>1.3</v>
      </c>
      <c r="I72" s="47">
        <v>22.4</v>
      </c>
      <c r="J72" s="48">
        <v>107.3</v>
      </c>
      <c r="K72" s="39" t="s">
        <v>78</v>
      </c>
      <c r="L72" s="38"/>
    </row>
    <row r="73" spans="1:12" ht="15" x14ac:dyDescent="0.25">
      <c r="A73" s="23"/>
      <c r="B73" s="15"/>
      <c r="C73" s="11"/>
      <c r="D73" s="7" t="s">
        <v>22</v>
      </c>
      <c r="E73" s="46" t="s">
        <v>41</v>
      </c>
      <c r="F73" s="47">
        <v>25</v>
      </c>
      <c r="G73" s="47">
        <v>2</v>
      </c>
      <c r="H73" s="47">
        <v>1.2</v>
      </c>
      <c r="I73" s="47">
        <v>13</v>
      </c>
      <c r="J73" s="48">
        <v>70.400000000000006</v>
      </c>
      <c r="K73" s="39" t="s">
        <v>60</v>
      </c>
      <c r="L73" s="38"/>
    </row>
    <row r="74" spans="1:12" ht="15" x14ac:dyDescent="0.25">
      <c r="A74" s="23"/>
      <c r="B74" s="15"/>
      <c r="C74" s="11"/>
      <c r="D74" s="7" t="s">
        <v>23</v>
      </c>
      <c r="E74" s="46" t="s">
        <v>40</v>
      </c>
      <c r="F74" s="47">
        <v>100</v>
      </c>
      <c r="G74" s="47">
        <v>0.4</v>
      </c>
      <c r="H74" s="47">
        <v>0.4</v>
      </c>
      <c r="I74" s="47">
        <v>9.8000000000000007</v>
      </c>
      <c r="J74" s="48">
        <v>44.4</v>
      </c>
      <c r="K74" s="39" t="s">
        <v>60</v>
      </c>
      <c r="L74" s="38"/>
    </row>
    <row r="75" spans="1:12" ht="15" x14ac:dyDescent="0.25">
      <c r="A75" s="23"/>
      <c r="B75" s="15"/>
      <c r="C75" s="11"/>
      <c r="D75" s="6"/>
      <c r="E75" s="46" t="s">
        <v>53</v>
      </c>
      <c r="F75" s="47">
        <v>35</v>
      </c>
      <c r="G75" s="47">
        <v>1.2</v>
      </c>
      <c r="H75" s="47">
        <v>4.3</v>
      </c>
      <c r="I75" s="47">
        <v>22</v>
      </c>
      <c r="J75" s="48">
        <v>131.5</v>
      </c>
      <c r="K75" s="39" t="s">
        <v>69</v>
      </c>
      <c r="L75" s="38"/>
    </row>
    <row r="76" spans="1:12" ht="15" x14ac:dyDescent="0.25">
      <c r="A76" s="23"/>
      <c r="B76" s="15"/>
      <c r="C76" s="11"/>
      <c r="D76" s="6"/>
      <c r="E76" s="46" t="s">
        <v>105</v>
      </c>
      <c r="F76" s="47">
        <v>20</v>
      </c>
      <c r="G76" s="47">
        <v>0.6</v>
      </c>
      <c r="H76" s="47">
        <v>0.7</v>
      </c>
      <c r="I76" s="47">
        <v>15.5</v>
      </c>
      <c r="J76" s="48">
        <v>70.7</v>
      </c>
      <c r="K76" s="39" t="s">
        <v>60</v>
      </c>
      <c r="L76" s="38"/>
    </row>
    <row r="77" spans="1:12" ht="15.75" thickBot="1" x14ac:dyDescent="0.3">
      <c r="A77" s="24"/>
      <c r="B77" s="17"/>
      <c r="C77" s="8"/>
      <c r="D77" s="18" t="s">
        <v>32</v>
      </c>
      <c r="E77" s="9"/>
      <c r="F77" s="19">
        <f>SUM(F71:F76)</f>
        <v>530</v>
      </c>
      <c r="G77" s="19">
        <f>SUM(G71:G76)</f>
        <v>10.6</v>
      </c>
      <c r="H77" s="19">
        <f>SUM(H71:H76)</f>
        <v>15.2</v>
      </c>
      <c r="I77" s="19">
        <f>SUM(I71:I76)</f>
        <v>101</v>
      </c>
      <c r="J77" s="19">
        <f>SUM(J71:J76)</f>
        <v>582.5</v>
      </c>
      <c r="K77" s="25"/>
      <c r="L77" s="19">
        <v>104.4</v>
      </c>
    </row>
    <row r="78" spans="1:12" ht="25.5" x14ac:dyDescent="0.25">
      <c r="A78" s="26">
        <f>A71</f>
        <v>1</v>
      </c>
      <c r="B78" s="13">
        <f>B71</f>
        <v>5</v>
      </c>
      <c r="C78" s="10" t="s">
        <v>24</v>
      </c>
      <c r="D78" s="7" t="s">
        <v>25</v>
      </c>
      <c r="E78" s="49" t="s">
        <v>106</v>
      </c>
      <c r="F78" s="50">
        <v>60</v>
      </c>
      <c r="G78" s="50">
        <v>0.8</v>
      </c>
      <c r="H78" s="50">
        <v>4.7</v>
      </c>
      <c r="I78" s="50">
        <v>5.0999999999999996</v>
      </c>
      <c r="J78" s="51">
        <v>66.3</v>
      </c>
      <c r="K78" s="39" t="s">
        <v>111</v>
      </c>
      <c r="L78" s="38"/>
    </row>
    <row r="79" spans="1:12" ht="15" x14ac:dyDescent="0.25">
      <c r="A79" s="23"/>
      <c r="B79" s="15"/>
      <c r="C79" s="11"/>
      <c r="D79" s="7" t="s">
        <v>26</v>
      </c>
      <c r="E79" s="46" t="s">
        <v>107</v>
      </c>
      <c r="F79" s="47">
        <v>200</v>
      </c>
      <c r="G79" s="47">
        <v>2.6</v>
      </c>
      <c r="H79" s="47">
        <v>4</v>
      </c>
      <c r="I79" s="47">
        <v>9.9</v>
      </c>
      <c r="J79" s="48">
        <v>86.4</v>
      </c>
      <c r="K79" s="39" t="s">
        <v>112</v>
      </c>
      <c r="L79" s="38"/>
    </row>
    <row r="80" spans="1:12" ht="15" x14ac:dyDescent="0.25">
      <c r="A80" s="23"/>
      <c r="B80" s="15"/>
      <c r="C80" s="11"/>
      <c r="D80" s="7" t="s">
        <v>27</v>
      </c>
      <c r="E80" s="46" t="s">
        <v>108</v>
      </c>
      <c r="F80" s="47">
        <v>140</v>
      </c>
      <c r="G80" s="47">
        <v>13.4</v>
      </c>
      <c r="H80" s="47">
        <v>9.5</v>
      </c>
      <c r="I80" s="47">
        <v>15.3</v>
      </c>
      <c r="J80" s="48">
        <v>200.6</v>
      </c>
      <c r="K80" s="39" t="s">
        <v>113</v>
      </c>
      <c r="L80" s="38"/>
    </row>
    <row r="81" spans="1:12" ht="15" x14ac:dyDescent="0.25">
      <c r="A81" s="23"/>
      <c r="B81" s="15"/>
      <c r="C81" s="11"/>
      <c r="D81" s="7" t="s">
        <v>28</v>
      </c>
      <c r="E81" s="46" t="s">
        <v>109</v>
      </c>
      <c r="F81" s="47">
        <v>150</v>
      </c>
      <c r="G81" s="47">
        <v>3.1</v>
      </c>
      <c r="H81" s="47">
        <v>5.4</v>
      </c>
      <c r="I81" s="47">
        <v>20.3</v>
      </c>
      <c r="J81" s="48">
        <v>142.19999999999999</v>
      </c>
      <c r="K81" s="39" t="s">
        <v>114</v>
      </c>
      <c r="L81" s="38"/>
    </row>
    <row r="82" spans="1:12" ht="15" x14ac:dyDescent="0.25">
      <c r="A82" s="23"/>
      <c r="B82" s="15"/>
      <c r="C82" s="11"/>
      <c r="D82" s="7" t="s">
        <v>29</v>
      </c>
      <c r="E82" s="46" t="s">
        <v>110</v>
      </c>
      <c r="F82" s="47">
        <v>200</v>
      </c>
      <c r="G82" s="47">
        <v>0.5</v>
      </c>
      <c r="H82" s="47">
        <v>0.1</v>
      </c>
      <c r="I82" s="47">
        <v>28.1</v>
      </c>
      <c r="J82" s="48">
        <v>115.3</v>
      </c>
      <c r="K82" s="39" t="s">
        <v>115</v>
      </c>
      <c r="L82" s="38"/>
    </row>
    <row r="83" spans="1:12" ht="15" x14ac:dyDescent="0.25">
      <c r="A83" s="23"/>
      <c r="B83" s="15"/>
      <c r="C83" s="11"/>
      <c r="D83" s="7" t="s">
        <v>30</v>
      </c>
      <c r="E83" s="46" t="s">
        <v>41</v>
      </c>
      <c r="F83" s="47">
        <v>40</v>
      </c>
      <c r="G83" s="47">
        <v>2.9</v>
      </c>
      <c r="H83" s="47">
        <v>1.1000000000000001</v>
      </c>
      <c r="I83" s="47">
        <v>18.600000000000001</v>
      </c>
      <c r="J83" s="48">
        <v>95.9</v>
      </c>
      <c r="K83" s="39" t="s">
        <v>60</v>
      </c>
      <c r="L83" s="38"/>
    </row>
    <row r="84" spans="1:12" ht="15" x14ac:dyDescent="0.25">
      <c r="A84" s="23"/>
      <c r="B84" s="15"/>
      <c r="C84" s="11"/>
      <c r="D84" s="7" t="s">
        <v>31</v>
      </c>
      <c r="E84" s="46" t="s">
        <v>49</v>
      </c>
      <c r="F84" s="47">
        <v>40</v>
      </c>
      <c r="G84" s="47">
        <v>3.2</v>
      </c>
      <c r="H84" s="47">
        <v>1.7</v>
      </c>
      <c r="I84" s="47">
        <v>20.399999999999999</v>
      </c>
      <c r="J84" s="48">
        <v>109.7</v>
      </c>
      <c r="K84" s="39" t="s">
        <v>60</v>
      </c>
      <c r="L84" s="38"/>
    </row>
    <row r="85" spans="1:12" ht="15" x14ac:dyDescent="0.25">
      <c r="A85" s="23"/>
      <c r="B85" s="15"/>
      <c r="C85" s="11"/>
      <c r="D85" s="6"/>
      <c r="E85" s="46" t="s">
        <v>85</v>
      </c>
      <c r="F85" s="47">
        <v>100</v>
      </c>
      <c r="G85" s="47">
        <v>3.7</v>
      </c>
      <c r="H85" s="47">
        <v>2.5</v>
      </c>
      <c r="I85" s="47">
        <v>4.9000000000000004</v>
      </c>
      <c r="J85" s="48">
        <v>56.9</v>
      </c>
      <c r="K85" s="39" t="s">
        <v>60</v>
      </c>
      <c r="L85" s="38"/>
    </row>
    <row r="86" spans="1:12" ht="15" x14ac:dyDescent="0.25">
      <c r="A86" s="24"/>
      <c r="B86" s="17"/>
      <c r="C86" s="8"/>
      <c r="D86" s="18" t="s">
        <v>32</v>
      </c>
      <c r="E86" s="9"/>
      <c r="F86" s="19">
        <f>SUM(F78:F85)</f>
        <v>930</v>
      </c>
      <c r="G86" s="19">
        <f>SUM(G78:G85)</f>
        <v>30.2</v>
      </c>
      <c r="H86" s="19">
        <f>SUM(H78:H85)</f>
        <v>29.000000000000004</v>
      </c>
      <c r="I86" s="19">
        <f>SUM(I78:I85)</f>
        <v>122.60000000000002</v>
      </c>
      <c r="J86" s="19">
        <f>SUM(J78:J85)</f>
        <v>873.3</v>
      </c>
      <c r="K86" s="25"/>
      <c r="L86" s="19">
        <v>156.5</v>
      </c>
    </row>
    <row r="87" spans="1:12" ht="15.75" customHeight="1" thickBot="1" x14ac:dyDescent="0.25">
      <c r="A87" s="27">
        <f>A71</f>
        <v>1</v>
      </c>
      <c r="B87" s="28">
        <f>B71</f>
        <v>5</v>
      </c>
      <c r="C87" s="56" t="s">
        <v>4</v>
      </c>
      <c r="D87" s="57"/>
      <c r="E87" s="29"/>
      <c r="F87" s="30">
        <f>F77+F86</f>
        <v>1460</v>
      </c>
      <c r="G87" s="30">
        <f>G77+G86</f>
        <v>40.799999999999997</v>
      </c>
      <c r="H87" s="30">
        <f>H77+H86</f>
        <v>44.2</v>
      </c>
      <c r="I87" s="30">
        <f>I77+I86</f>
        <v>223.60000000000002</v>
      </c>
      <c r="J87" s="30">
        <f>J77+J86</f>
        <v>1455.8</v>
      </c>
      <c r="K87" s="30"/>
      <c r="L87" s="30">
        <f>L77+L86</f>
        <v>260.89999999999998</v>
      </c>
    </row>
    <row r="88" spans="1:12" ht="15" x14ac:dyDescent="0.25">
      <c r="A88" s="20">
        <v>2</v>
      </c>
      <c r="B88" s="21">
        <v>1</v>
      </c>
      <c r="C88" s="22" t="s">
        <v>19</v>
      </c>
      <c r="D88" s="5" t="s">
        <v>20</v>
      </c>
      <c r="E88" s="46" t="s">
        <v>74</v>
      </c>
      <c r="F88" s="47">
        <v>150</v>
      </c>
      <c r="G88" s="47">
        <v>5.4</v>
      </c>
      <c r="H88" s="47">
        <v>6.7</v>
      </c>
      <c r="I88" s="47">
        <v>23.6</v>
      </c>
      <c r="J88" s="48">
        <v>176.1</v>
      </c>
      <c r="K88" s="37" t="s">
        <v>58</v>
      </c>
      <c r="L88" s="36"/>
    </row>
    <row r="89" spans="1:12" ht="15" x14ac:dyDescent="0.25">
      <c r="A89" s="23"/>
      <c r="B89" s="15"/>
      <c r="C89" s="11"/>
      <c r="D89" s="7" t="s">
        <v>21</v>
      </c>
      <c r="E89" s="46" t="s">
        <v>51</v>
      </c>
      <c r="F89" s="47">
        <v>200</v>
      </c>
      <c r="G89" s="47">
        <v>0.2</v>
      </c>
      <c r="H89" s="47">
        <v>0.1</v>
      </c>
      <c r="I89" s="47">
        <v>15</v>
      </c>
      <c r="J89" s="48">
        <v>61.7</v>
      </c>
      <c r="K89" s="39" t="s">
        <v>68</v>
      </c>
      <c r="L89" s="38"/>
    </row>
    <row r="90" spans="1:12" ht="15" x14ac:dyDescent="0.25">
      <c r="A90" s="23"/>
      <c r="B90" s="15"/>
      <c r="C90" s="11"/>
      <c r="D90" s="7" t="s">
        <v>22</v>
      </c>
      <c r="E90" s="46" t="s">
        <v>41</v>
      </c>
      <c r="F90" s="47">
        <v>25</v>
      </c>
      <c r="G90" s="47">
        <v>2</v>
      </c>
      <c r="H90" s="47">
        <v>1.2</v>
      </c>
      <c r="I90" s="47">
        <v>13</v>
      </c>
      <c r="J90" s="48">
        <v>70.400000000000006</v>
      </c>
      <c r="K90" s="39" t="s">
        <v>60</v>
      </c>
      <c r="L90" s="38"/>
    </row>
    <row r="91" spans="1:12" ht="15" x14ac:dyDescent="0.25">
      <c r="A91" s="23"/>
      <c r="B91" s="15"/>
      <c r="C91" s="11"/>
      <c r="D91" s="7" t="s">
        <v>23</v>
      </c>
      <c r="E91" s="46" t="s">
        <v>76</v>
      </c>
      <c r="F91" s="47">
        <v>100</v>
      </c>
      <c r="G91" s="47">
        <v>0.4</v>
      </c>
      <c r="H91" s="47">
        <v>0.3</v>
      </c>
      <c r="I91" s="47">
        <v>10.3</v>
      </c>
      <c r="J91" s="48">
        <v>45.5</v>
      </c>
      <c r="K91" s="39" t="s">
        <v>60</v>
      </c>
      <c r="L91" s="38"/>
    </row>
    <row r="92" spans="1:12" ht="15" x14ac:dyDescent="0.25">
      <c r="A92" s="23"/>
      <c r="B92" s="15"/>
      <c r="C92" s="11"/>
      <c r="D92" s="6"/>
      <c r="E92" s="46" t="s">
        <v>42</v>
      </c>
      <c r="F92" s="47">
        <v>30</v>
      </c>
      <c r="G92" s="47">
        <v>4.5</v>
      </c>
      <c r="H92" s="47">
        <v>4.5</v>
      </c>
      <c r="I92" s="47">
        <v>7.4</v>
      </c>
      <c r="J92" s="48">
        <v>88.1</v>
      </c>
      <c r="K92" s="39" t="s">
        <v>61</v>
      </c>
      <c r="L92" s="38"/>
    </row>
    <row r="93" spans="1:12" ht="15" x14ac:dyDescent="0.25">
      <c r="A93" s="23"/>
      <c r="B93" s="15"/>
      <c r="C93" s="11"/>
      <c r="D93" s="6"/>
      <c r="E93" s="46" t="s">
        <v>117</v>
      </c>
      <c r="F93" s="47">
        <v>20</v>
      </c>
      <c r="G93" s="47">
        <v>1.5</v>
      </c>
      <c r="H93" s="47">
        <v>2</v>
      </c>
      <c r="I93" s="47">
        <v>14.9</v>
      </c>
      <c r="J93" s="48">
        <v>83.6</v>
      </c>
      <c r="K93" s="39" t="s">
        <v>60</v>
      </c>
      <c r="L93" s="38"/>
    </row>
    <row r="94" spans="1:12" ht="15.75" thickBot="1" x14ac:dyDescent="0.3">
      <c r="A94" s="24"/>
      <c r="B94" s="17"/>
      <c r="C94" s="8"/>
      <c r="D94" s="18" t="s">
        <v>32</v>
      </c>
      <c r="E94" s="9"/>
      <c r="F94" s="19">
        <f>SUM(F88:F93)</f>
        <v>525</v>
      </c>
      <c r="G94" s="19">
        <f t="shared" ref="G94:J94" si="0">SUM(G88:G93)</f>
        <v>14</v>
      </c>
      <c r="H94" s="19">
        <f t="shared" si="0"/>
        <v>14.8</v>
      </c>
      <c r="I94" s="19">
        <f t="shared" si="0"/>
        <v>84.200000000000017</v>
      </c>
      <c r="J94" s="19">
        <f t="shared" si="0"/>
        <v>525.40000000000009</v>
      </c>
      <c r="K94" s="25"/>
      <c r="L94" s="19">
        <v>104.4</v>
      </c>
    </row>
    <row r="95" spans="1:12" ht="15" x14ac:dyDescent="0.25">
      <c r="A95" s="26">
        <f>A88</f>
        <v>2</v>
      </c>
      <c r="B95" s="13">
        <f>B88</f>
        <v>1</v>
      </c>
      <c r="C95" s="10" t="s">
        <v>24</v>
      </c>
      <c r="D95" s="7" t="s">
        <v>25</v>
      </c>
      <c r="E95" s="49" t="s">
        <v>44</v>
      </c>
      <c r="F95" s="50">
        <v>60</v>
      </c>
      <c r="G95" s="50">
        <v>0.9</v>
      </c>
      <c r="H95" s="50">
        <v>3.1</v>
      </c>
      <c r="I95" s="50">
        <v>4.5999999999999996</v>
      </c>
      <c r="J95" s="51">
        <v>49.6</v>
      </c>
      <c r="K95" s="39" t="s">
        <v>62</v>
      </c>
      <c r="L95" s="38"/>
    </row>
    <row r="96" spans="1:12" ht="15" x14ac:dyDescent="0.25">
      <c r="A96" s="23"/>
      <c r="B96" s="15"/>
      <c r="C96" s="11"/>
      <c r="D96" s="7" t="s">
        <v>26</v>
      </c>
      <c r="E96" s="46" t="s">
        <v>118</v>
      </c>
      <c r="F96" s="47">
        <v>205</v>
      </c>
      <c r="G96" s="47">
        <v>6.8</v>
      </c>
      <c r="H96" s="47">
        <v>5.8</v>
      </c>
      <c r="I96" s="47">
        <v>8.6</v>
      </c>
      <c r="J96" s="48">
        <v>113.6</v>
      </c>
      <c r="K96" s="39" t="s">
        <v>121</v>
      </c>
      <c r="L96" s="38"/>
    </row>
    <row r="97" spans="1:12" ht="15" x14ac:dyDescent="0.25">
      <c r="A97" s="23"/>
      <c r="B97" s="15"/>
      <c r="C97" s="11"/>
      <c r="D97" s="7" t="s">
        <v>27</v>
      </c>
      <c r="E97" s="46" t="s">
        <v>119</v>
      </c>
      <c r="F97" s="47">
        <v>250</v>
      </c>
      <c r="G97" s="47">
        <v>13.8</v>
      </c>
      <c r="H97" s="47">
        <v>12.7</v>
      </c>
      <c r="I97" s="47">
        <v>45.5</v>
      </c>
      <c r="J97" s="48">
        <v>351.5</v>
      </c>
      <c r="K97" s="39" t="s">
        <v>122</v>
      </c>
      <c r="L97" s="38"/>
    </row>
    <row r="98" spans="1:12" ht="15" x14ac:dyDescent="0.25">
      <c r="A98" s="23"/>
      <c r="B98" s="15"/>
      <c r="C98" s="11"/>
      <c r="D98" s="7" t="s">
        <v>28</v>
      </c>
      <c r="E98" s="46"/>
      <c r="F98" s="47"/>
      <c r="G98" s="47"/>
      <c r="H98" s="47"/>
      <c r="I98" s="47"/>
      <c r="J98" s="48"/>
      <c r="K98" s="39"/>
      <c r="L98" s="38"/>
    </row>
    <row r="99" spans="1:12" ht="15" x14ac:dyDescent="0.25">
      <c r="A99" s="23"/>
      <c r="B99" s="15"/>
      <c r="C99" s="11"/>
      <c r="D99" s="7" t="s">
        <v>29</v>
      </c>
      <c r="E99" s="46" t="s">
        <v>120</v>
      </c>
      <c r="F99" s="47">
        <v>200</v>
      </c>
      <c r="G99" s="47">
        <v>0.5</v>
      </c>
      <c r="H99" s="47">
        <v>0.1</v>
      </c>
      <c r="I99" s="47">
        <v>34</v>
      </c>
      <c r="J99" s="48">
        <v>138.9</v>
      </c>
      <c r="K99" s="39" t="s">
        <v>123</v>
      </c>
      <c r="L99" s="38"/>
    </row>
    <row r="100" spans="1:12" ht="15" x14ac:dyDescent="0.25">
      <c r="A100" s="23"/>
      <c r="B100" s="15"/>
      <c r="C100" s="11"/>
      <c r="D100" s="7" t="s">
        <v>30</v>
      </c>
      <c r="E100" s="46" t="s">
        <v>41</v>
      </c>
      <c r="F100" s="47">
        <v>40</v>
      </c>
      <c r="G100" s="47">
        <v>2.9</v>
      </c>
      <c r="H100" s="47">
        <v>1.1000000000000001</v>
      </c>
      <c r="I100" s="47">
        <v>18.600000000000001</v>
      </c>
      <c r="J100" s="48">
        <v>95.9</v>
      </c>
      <c r="K100" s="39" t="s">
        <v>60</v>
      </c>
      <c r="L100" s="38"/>
    </row>
    <row r="101" spans="1:12" ht="25.5" x14ac:dyDescent="0.25">
      <c r="A101" s="23"/>
      <c r="B101" s="15"/>
      <c r="C101" s="11"/>
      <c r="D101" s="7" t="s">
        <v>31</v>
      </c>
      <c r="E101" s="46" t="s">
        <v>49</v>
      </c>
      <c r="F101" s="47">
        <v>40</v>
      </c>
      <c r="G101" s="47">
        <v>3.2</v>
      </c>
      <c r="H101" s="47">
        <v>1.7</v>
      </c>
      <c r="I101" s="47">
        <v>20.399999999999999</v>
      </c>
      <c r="J101" s="48">
        <v>109.7</v>
      </c>
      <c r="K101" s="39" t="s">
        <v>60</v>
      </c>
      <c r="L101" s="38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SUM(F95:F101)</f>
        <v>795</v>
      </c>
      <c r="G102" s="19">
        <f>SUM(G95:G101)</f>
        <v>28.099999999999998</v>
      </c>
      <c r="H102" s="19">
        <f>SUM(H95:H101)</f>
        <v>24.500000000000004</v>
      </c>
      <c r="I102" s="19">
        <f>SUM(I95:I101)</f>
        <v>131.70000000000002</v>
      </c>
      <c r="J102" s="19">
        <f>SUM(J95:J101)</f>
        <v>859.2</v>
      </c>
      <c r="K102" s="25"/>
      <c r="L102" s="19">
        <v>156.5</v>
      </c>
    </row>
    <row r="103" spans="1:12" ht="15.75" thickBot="1" x14ac:dyDescent="0.25">
      <c r="A103" s="27">
        <f>A88</f>
        <v>2</v>
      </c>
      <c r="B103" s="28">
        <f>B88</f>
        <v>1</v>
      </c>
      <c r="C103" s="56" t="s">
        <v>4</v>
      </c>
      <c r="D103" s="57"/>
      <c r="E103" s="29"/>
      <c r="F103" s="30">
        <f>F94+F102</f>
        <v>1320</v>
      </c>
      <c r="G103" s="30">
        <f>G94+G102</f>
        <v>42.099999999999994</v>
      </c>
      <c r="H103" s="30">
        <f>H94+H102</f>
        <v>39.300000000000004</v>
      </c>
      <c r="I103" s="30">
        <f>I94+I102</f>
        <v>215.90000000000003</v>
      </c>
      <c r="J103" s="30">
        <f>J94+J102</f>
        <v>1384.6000000000001</v>
      </c>
      <c r="K103" s="30"/>
      <c r="L103" s="30">
        <f>L94+L102</f>
        <v>260.89999999999998</v>
      </c>
    </row>
    <row r="104" spans="1:12" ht="25.5" x14ac:dyDescent="0.25">
      <c r="A104" s="14">
        <v>2</v>
      </c>
      <c r="B104" s="15">
        <v>2</v>
      </c>
      <c r="C104" s="22" t="s">
        <v>19</v>
      </c>
      <c r="D104" s="5" t="s">
        <v>20</v>
      </c>
      <c r="E104" s="46" t="s">
        <v>124</v>
      </c>
      <c r="F104" s="47">
        <v>170</v>
      </c>
      <c r="G104" s="47">
        <v>20.399999999999999</v>
      </c>
      <c r="H104" s="47">
        <v>15.4</v>
      </c>
      <c r="I104" s="47">
        <v>29.2</v>
      </c>
      <c r="J104" s="48">
        <v>337.1</v>
      </c>
      <c r="K104" s="37" t="s">
        <v>125</v>
      </c>
      <c r="L104" s="36"/>
    </row>
    <row r="105" spans="1:12" ht="15" x14ac:dyDescent="0.25">
      <c r="A105" s="14"/>
      <c r="B105" s="15"/>
      <c r="C105" s="11"/>
      <c r="D105" s="7" t="s">
        <v>21</v>
      </c>
      <c r="E105" s="46" t="s">
        <v>92</v>
      </c>
      <c r="F105" s="47">
        <v>207</v>
      </c>
      <c r="G105" s="47">
        <v>0.3</v>
      </c>
      <c r="H105" s="47">
        <v>0.1</v>
      </c>
      <c r="I105" s="47">
        <v>15.2</v>
      </c>
      <c r="J105" s="48">
        <v>62.9</v>
      </c>
      <c r="K105" s="39" t="s">
        <v>95</v>
      </c>
      <c r="L105" s="38"/>
    </row>
    <row r="106" spans="1:12" ht="15" x14ac:dyDescent="0.25">
      <c r="A106" s="14"/>
      <c r="B106" s="15"/>
      <c r="C106" s="11"/>
      <c r="D106" s="7" t="s">
        <v>22</v>
      </c>
      <c r="E106" s="46" t="s">
        <v>41</v>
      </c>
      <c r="F106" s="47">
        <v>25</v>
      </c>
      <c r="G106" s="47">
        <v>2</v>
      </c>
      <c r="H106" s="47">
        <v>1.2</v>
      </c>
      <c r="I106" s="47">
        <v>13</v>
      </c>
      <c r="J106" s="48">
        <v>70.400000000000006</v>
      </c>
      <c r="K106" s="39" t="s">
        <v>60</v>
      </c>
      <c r="L106" s="38"/>
    </row>
    <row r="107" spans="1:12" ht="15" x14ac:dyDescent="0.25">
      <c r="A107" s="14"/>
      <c r="B107" s="15"/>
      <c r="C107" s="11"/>
      <c r="D107" s="7" t="s">
        <v>23</v>
      </c>
      <c r="E107" s="46" t="s">
        <v>93</v>
      </c>
      <c r="F107" s="47">
        <v>100</v>
      </c>
      <c r="G107" s="47">
        <v>0.6</v>
      </c>
      <c r="H107" s="47">
        <v>0.1</v>
      </c>
      <c r="I107" s="47">
        <v>5.0999999999999996</v>
      </c>
      <c r="J107" s="48">
        <v>24.1</v>
      </c>
      <c r="K107" s="39" t="s">
        <v>60</v>
      </c>
      <c r="L107" s="38"/>
    </row>
    <row r="108" spans="1:12" ht="15" x14ac:dyDescent="0.25">
      <c r="A108" s="14"/>
      <c r="B108" s="15"/>
      <c r="C108" s="11"/>
      <c r="D108" s="6"/>
      <c r="E108" s="46" t="s">
        <v>53</v>
      </c>
      <c r="F108" s="47">
        <v>35</v>
      </c>
      <c r="G108" s="47">
        <v>1.2</v>
      </c>
      <c r="H108" s="47">
        <v>4.3</v>
      </c>
      <c r="I108" s="47">
        <v>22</v>
      </c>
      <c r="J108" s="48">
        <v>131.5</v>
      </c>
      <c r="K108" s="39" t="s">
        <v>69</v>
      </c>
      <c r="L108" s="38"/>
    </row>
    <row r="109" spans="1:12" ht="15.75" thickBot="1" x14ac:dyDescent="0.3">
      <c r="A109" s="16"/>
      <c r="B109" s="17"/>
      <c r="C109" s="8"/>
      <c r="D109" s="18" t="s">
        <v>32</v>
      </c>
      <c r="E109" s="9"/>
      <c r="F109" s="19">
        <f>SUM(F104:F108)</f>
        <v>537</v>
      </c>
      <c r="G109" s="19">
        <f>SUM(G104:G108)</f>
        <v>24.5</v>
      </c>
      <c r="H109" s="19">
        <f>SUM(H104:H108)</f>
        <v>21.1</v>
      </c>
      <c r="I109" s="19">
        <f>SUM(I104:I108)</f>
        <v>84.5</v>
      </c>
      <c r="J109" s="19">
        <f>SUM(J104:J108)</f>
        <v>626</v>
      </c>
      <c r="K109" s="25"/>
      <c r="L109" s="19">
        <v>104.4</v>
      </c>
    </row>
    <row r="110" spans="1:12" ht="15" x14ac:dyDescent="0.25">
      <c r="A110" s="13">
        <f>A104</f>
        <v>2</v>
      </c>
      <c r="B110" s="13">
        <f>B104</f>
        <v>2</v>
      </c>
      <c r="C110" s="10" t="s">
        <v>24</v>
      </c>
      <c r="D110" s="7" t="s">
        <v>25</v>
      </c>
      <c r="E110" s="49" t="s">
        <v>126</v>
      </c>
      <c r="F110" s="50">
        <v>60</v>
      </c>
      <c r="G110" s="50">
        <v>0.8</v>
      </c>
      <c r="H110" s="50">
        <v>6.1</v>
      </c>
      <c r="I110" s="50">
        <v>4</v>
      </c>
      <c r="J110" s="51">
        <v>73.7</v>
      </c>
      <c r="K110" s="39" t="s">
        <v>130</v>
      </c>
      <c r="L110" s="38"/>
    </row>
    <row r="111" spans="1:12" ht="15" x14ac:dyDescent="0.25">
      <c r="A111" s="14"/>
      <c r="B111" s="15"/>
      <c r="C111" s="11"/>
      <c r="D111" s="7" t="s">
        <v>26</v>
      </c>
      <c r="E111" s="46" t="s">
        <v>127</v>
      </c>
      <c r="F111" s="47">
        <v>205</v>
      </c>
      <c r="G111" s="47">
        <v>2.4</v>
      </c>
      <c r="H111" s="47">
        <v>3.4</v>
      </c>
      <c r="I111" s="47">
        <v>8.1999999999999993</v>
      </c>
      <c r="J111" s="48">
        <v>72.5</v>
      </c>
      <c r="K111" s="39" t="s">
        <v>131</v>
      </c>
      <c r="L111" s="38"/>
    </row>
    <row r="112" spans="1:12" ht="15" x14ac:dyDescent="0.25">
      <c r="A112" s="14"/>
      <c r="B112" s="15"/>
      <c r="C112" s="11"/>
      <c r="D112" s="7" t="s">
        <v>27</v>
      </c>
      <c r="E112" s="46" t="s">
        <v>128</v>
      </c>
      <c r="F112" s="47">
        <v>90</v>
      </c>
      <c r="G112" s="47">
        <v>12.9</v>
      </c>
      <c r="H112" s="47">
        <v>13.7</v>
      </c>
      <c r="I112" s="47">
        <v>8.6999999999999993</v>
      </c>
      <c r="J112" s="48">
        <v>209.4</v>
      </c>
      <c r="K112" s="39" t="s">
        <v>132</v>
      </c>
      <c r="L112" s="38"/>
    </row>
    <row r="113" spans="1:12" ht="15" x14ac:dyDescent="0.25">
      <c r="A113" s="14"/>
      <c r="B113" s="15"/>
      <c r="C113" s="11"/>
      <c r="D113" s="7" t="s">
        <v>28</v>
      </c>
      <c r="E113" s="46" t="s">
        <v>129</v>
      </c>
      <c r="F113" s="47">
        <v>150</v>
      </c>
      <c r="G113" s="47">
        <v>3.4</v>
      </c>
      <c r="H113" s="47">
        <v>6.7</v>
      </c>
      <c r="I113" s="47">
        <v>13.1</v>
      </c>
      <c r="J113" s="48">
        <v>126.3</v>
      </c>
      <c r="K113" s="39" t="s">
        <v>133</v>
      </c>
      <c r="L113" s="38"/>
    </row>
    <row r="114" spans="1:12" ht="15" x14ac:dyDescent="0.25">
      <c r="A114" s="14"/>
      <c r="B114" s="15"/>
      <c r="C114" s="11"/>
      <c r="D114" s="7" t="s">
        <v>29</v>
      </c>
      <c r="E114" s="46" t="s">
        <v>57</v>
      </c>
      <c r="F114" s="47">
        <v>200</v>
      </c>
      <c r="G114" s="47">
        <v>1</v>
      </c>
      <c r="H114" s="47">
        <v>0.2</v>
      </c>
      <c r="I114" s="47">
        <v>18</v>
      </c>
      <c r="J114" s="48">
        <v>77.8</v>
      </c>
      <c r="K114" s="39" t="s">
        <v>73</v>
      </c>
      <c r="L114" s="38"/>
    </row>
    <row r="115" spans="1:12" ht="15" x14ac:dyDescent="0.25">
      <c r="A115" s="14"/>
      <c r="B115" s="15"/>
      <c r="C115" s="11"/>
      <c r="D115" s="7" t="s">
        <v>30</v>
      </c>
      <c r="E115" s="46" t="s">
        <v>41</v>
      </c>
      <c r="F115" s="47">
        <v>40</v>
      </c>
      <c r="G115" s="47">
        <v>2.9</v>
      </c>
      <c r="H115" s="47">
        <v>1.1000000000000001</v>
      </c>
      <c r="I115" s="47">
        <v>18.600000000000001</v>
      </c>
      <c r="J115" s="48">
        <v>95.9</v>
      </c>
      <c r="K115" s="39" t="s">
        <v>60</v>
      </c>
      <c r="L115" s="38"/>
    </row>
    <row r="116" spans="1:12" ht="25.5" x14ac:dyDescent="0.25">
      <c r="A116" s="14"/>
      <c r="B116" s="15"/>
      <c r="C116" s="11"/>
      <c r="D116" s="7" t="s">
        <v>31</v>
      </c>
      <c r="E116" s="46" t="s">
        <v>49</v>
      </c>
      <c r="F116" s="47">
        <v>40</v>
      </c>
      <c r="G116" s="47">
        <v>3.2</v>
      </c>
      <c r="H116" s="47">
        <v>1.7</v>
      </c>
      <c r="I116" s="47">
        <v>20.399999999999999</v>
      </c>
      <c r="J116" s="48">
        <v>109.7</v>
      </c>
      <c r="K116" s="39" t="s">
        <v>60</v>
      </c>
      <c r="L116" s="38"/>
    </row>
    <row r="117" spans="1:12" ht="15" x14ac:dyDescent="0.25">
      <c r="A117" s="16"/>
      <c r="B117" s="17"/>
      <c r="C117" s="8"/>
      <c r="D117" s="18" t="s">
        <v>32</v>
      </c>
      <c r="E117" s="9"/>
      <c r="F117" s="19">
        <f>SUM(F110:F116)</f>
        <v>785</v>
      </c>
      <c r="G117" s="19">
        <f>SUM(G110:G116)</f>
        <v>26.599999999999998</v>
      </c>
      <c r="H117" s="19">
        <f>SUM(H110:H116)</f>
        <v>32.9</v>
      </c>
      <c r="I117" s="19">
        <f>SUM(I110:I116)</f>
        <v>91</v>
      </c>
      <c r="J117" s="19">
        <f>SUM(J110:J116)</f>
        <v>765.30000000000007</v>
      </c>
      <c r="K117" s="25"/>
      <c r="L117" s="19">
        <v>156.5</v>
      </c>
    </row>
    <row r="118" spans="1:12" ht="15.75" thickBot="1" x14ac:dyDescent="0.25">
      <c r="A118" s="31">
        <f>A104</f>
        <v>2</v>
      </c>
      <c r="B118" s="31">
        <f>B104</f>
        <v>2</v>
      </c>
      <c r="C118" s="56" t="s">
        <v>4</v>
      </c>
      <c r="D118" s="57"/>
      <c r="E118" s="29"/>
      <c r="F118" s="30">
        <f>F109+F117</f>
        <v>1322</v>
      </c>
      <c r="G118" s="30">
        <f>G109+G117</f>
        <v>51.099999999999994</v>
      </c>
      <c r="H118" s="30">
        <f>H109+H117</f>
        <v>54</v>
      </c>
      <c r="I118" s="30">
        <f>I109+I117</f>
        <v>175.5</v>
      </c>
      <c r="J118" s="30">
        <f>J109+J117</f>
        <v>1391.3000000000002</v>
      </c>
      <c r="K118" s="30"/>
      <c r="L118" s="30">
        <f>L109+L117</f>
        <v>260.89999999999998</v>
      </c>
    </row>
    <row r="119" spans="1:12" ht="15" x14ac:dyDescent="0.25">
      <c r="A119" s="20">
        <v>2</v>
      </c>
      <c r="B119" s="21">
        <v>3</v>
      </c>
      <c r="C119" s="22" t="s">
        <v>19</v>
      </c>
      <c r="D119" s="5" t="s">
        <v>20</v>
      </c>
      <c r="E119" s="46" t="s">
        <v>134</v>
      </c>
      <c r="F119" s="47">
        <v>150</v>
      </c>
      <c r="G119" s="47">
        <v>3.8</v>
      </c>
      <c r="H119" s="47">
        <v>6.1</v>
      </c>
      <c r="I119" s="47">
        <v>20.9</v>
      </c>
      <c r="J119" s="48">
        <v>153.5</v>
      </c>
      <c r="K119" s="37" t="s">
        <v>58</v>
      </c>
      <c r="L119" s="36"/>
    </row>
    <row r="120" spans="1:12" ht="15" x14ac:dyDescent="0.25">
      <c r="A120" s="23"/>
      <c r="B120" s="15"/>
      <c r="C120" s="11"/>
      <c r="D120" s="7" t="s">
        <v>21</v>
      </c>
      <c r="E120" s="46" t="s">
        <v>75</v>
      </c>
      <c r="F120" s="47">
        <v>200</v>
      </c>
      <c r="G120" s="47">
        <v>1.5</v>
      </c>
      <c r="H120" s="47">
        <v>1.3</v>
      </c>
      <c r="I120" s="47">
        <v>22.4</v>
      </c>
      <c r="J120" s="48">
        <v>107.3</v>
      </c>
      <c r="K120" s="39" t="s">
        <v>78</v>
      </c>
      <c r="L120" s="38"/>
    </row>
    <row r="121" spans="1:12" ht="15.75" customHeight="1" x14ac:dyDescent="0.25">
      <c r="A121" s="23"/>
      <c r="B121" s="15"/>
      <c r="C121" s="11"/>
      <c r="D121" s="7" t="s">
        <v>22</v>
      </c>
      <c r="E121" s="46" t="s">
        <v>41</v>
      </c>
      <c r="F121" s="47">
        <v>25</v>
      </c>
      <c r="G121" s="47">
        <v>2</v>
      </c>
      <c r="H121" s="47">
        <v>1.2</v>
      </c>
      <c r="I121" s="47">
        <v>13</v>
      </c>
      <c r="J121" s="48">
        <v>70.400000000000006</v>
      </c>
      <c r="K121" s="39" t="s">
        <v>60</v>
      </c>
      <c r="L121" s="38"/>
    </row>
    <row r="122" spans="1:12" ht="15" x14ac:dyDescent="0.25">
      <c r="A122" s="23"/>
      <c r="B122" s="15"/>
      <c r="C122" s="11"/>
      <c r="D122" s="7" t="s">
        <v>23</v>
      </c>
      <c r="E122" s="46" t="s">
        <v>40</v>
      </c>
      <c r="F122" s="47">
        <v>100</v>
      </c>
      <c r="G122" s="47">
        <v>0.4</v>
      </c>
      <c r="H122" s="47">
        <v>0.4</v>
      </c>
      <c r="I122" s="47">
        <v>9.8000000000000007</v>
      </c>
      <c r="J122" s="48">
        <v>44.4</v>
      </c>
      <c r="K122" s="39" t="s">
        <v>60</v>
      </c>
      <c r="L122" s="38"/>
    </row>
    <row r="123" spans="1:12" ht="15" x14ac:dyDescent="0.25">
      <c r="A123" s="23"/>
      <c r="B123" s="15"/>
      <c r="C123" s="11"/>
      <c r="D123" s="6"/>
      <c r="E123" s="46" t="s">
        <v>77</v>
      </c>
      <c r="F123" s="47">
        <v>25</v>
      </c>
      <c r="G123" s="47">
        <v>1.1000000000000001</v>
      </c>
      <c r="H123" s="47">
        <v>8.4</v>
      </c>
      <c r="I123" s="47">
        <v>7.5</v>
      </c>
      <c r="J123" s="48">
        <v>110</v>
      </c>
      <c r="K123" s="39" t="s">
        <v>79</v>
      </c>
      <c r="L123" s="38"/>
    </row>
    <row r="124" spans="1:12" ht="15.75" thickBot="1" x14ac:dyDescent="0.3">
      <c r="A124" s="24"/>
      <c r="B124" s="17"/>
      <c r="C124" s="8"/>
      <c r="D124" s="18" t="s">
        <v>32</v>
      </c>
      <c r="E124" s="9"/>
      <c r="F124" s="19">
        <f>SUM(F119:F123)</f>
        <v>500</v>
      </c>
      <c r="G124" s="19">
        <f>SUM(G119:G123)</f>
        <v>8.8000000000000007</v>
      </c>
      <c r="H124" s="19">
        <f>SUM(H119:H123)</f>
        <v>17.399999999999999</v>
      </c>
      <c r="I124" s="19">
        <f>SUM(I119:I123)</f>
        <v>73.599999999999994</v>
      </c>
      <c r="J124" s="19">
        <f>SUM(J119:J123)</f>
        <v>485.6</v>
      </c>
      <c r="K124" s="25"/>
      <c r="L124" s="19">
        <v>104.4</v>
      </c>
    </row>
    <row r="125" spans="1:12" ht="15" x14ac:dyDescent="0.25">
      <c r="A125" s="26">
        <f>A119</f>
        <v>2</v>
      </c>
      <c r="B125" s="13">
        <f>B119</f>
        <v>3</v>
      </c>
      <c r="C125" s="10" t="s">
        <v>24</v>
      </c>
      <c r="D125" s="7" t="s">
        <v>25</v>
      </c>
      <c r="E125" s="49" t="s">
        <v>135</v>
      </c>
      <c r="F125" s="50">
        <v>60</v>
      </c>
      <c r="G125" s="50">
        <v>1.6</v>
      </c>
      <c r="H125" s="50">
        <v>4.2</v>
      </c>
      <c r="I125" s="50">
        <v>5.8</v>
      </c>
      <c r="J125" s="51">
        <v>67.7</v>
      </c>
      <c r="K125" s="39" t="s">
        <v>139</v>
      </c>
      <c r="L125" s="38"/>
    </row>
    <row r="126" spans="1:12" ht="15" x14ac:dyDescent="0.25">
      <c r="A126" s="23"/>
      <c r="B126" s="15"/>
      <c r="C126" s="11"/>
      <c r="D126" s="7" t="s">
        <v>26</v>
      </c>
      <c r="E126" s="46" t="s">
        <v>136</v>
      </c>
      <c r="F126" s="47">
        <v>205</v>
      </c>
      <c r="G126" s="47">
        <v>2.5</v>
      </c>
      <c r="H126" s="47">
        <v>4.5</v>
      </c>
      <c r="I126" s="47">
        <v>6.4</v>
      </c>
      <c r="J126" s="48">
        <v>75.8</v>
      </c>
      <c r="K126" s="39" t="s">
        <v>140</v>
      </c>
      <c r="L126" s="38"/>
    </row>
    <row r="127" spans="1:12" ht="15" x14ac:dyDescent="0.25">
      <c r="A127" s="23"/>
      <c r="B127" s="15"/>
      <c r="C127" s="11"/>
      <c r="D127" s="7" t="s">
        <v>27</v>
      </c>
      <c r="E127" s="46" t="s">
        <v>137</v>
      </c>
      <c r="F127" s="47">
        <v>140</v>
      </c>
      <c r="G127" s="47">
        <v>15.3</v>
      </c>
      <c r="H127" s="47">
        <v>6.7</v>
      </c>
      <c r="I127" s="47">
        <v>5.7</v>
      </c>
      <c r="J127" s="48">
        <v>144.5</v>
      </c>
      <c r="K127" s="39" t="s">
        <v>141</v>
      </c>
      <c r="L127" s="38"/>
    </row>
    <row r="128" spans="1:12" ht="15" x14ac:dyDescent="0.25">
      <c r="A128" s="23"/>
      <c r="B128" s="15"/>
      <c r="C128" s="11"/>
      <c r="D128" s="7" t="s">
        <v>28</v>
      </c>
      <c r="E128" s="46" t="s">
        <v>138</v>
      </c>
      <c r="F128" s="47">
        <v>150</v>
      </c>
      <c r="G128" s="47">
        <v>2.9</v>
      </c>
      <c r="H128" s="47">
        <v>4.7</v>
      </c>
      <c r="I128" s="47">
        <v>23.5</v>
      </c>
      <c r="J128" s="48">
        <v>147.9</v>
      </c>
      <c r="K128" s="39" t="s">
        <v>142</v>
      </c>
      <c r="L128" s="38"/>
    </row>
    <row r="129" spans="1:12" ht="15" x14ac:dyDescent="0.25">
      <c r="A129" s="23"/>
      <c r="B129" s="15"/>
      <c r="C129" s="11"/>
      <c r="D129" s="7" t="s">
        <v>29</v>
      </c>
      <c r="E129" s="46" t="s">
        <v>48</v>
      </c>
      <c r="F129" s="47">
        <v>200</v>
      </c>
      <c r="G129" s="47">
        <v>0.7</v>
      </c>
      <c r="H129" s="47">
        <v>0.3</v>
      </c>
      <c r="I129" s="47">
        <v>24.4</v>
      </c>
      <c r="J129" s="48">
        <v>103.1</v>
      </c>
      <c r="K129" s="39" t="s">
        <v>66</v>
      </c>
      <c r="L129" s="38"/>
    </row>
    <row r="130" spans="1:12" ht="15" x14ac:dyDescent="0.25">
      <c r="A130" s="23"/>
      <c r="B130" s="15"/>
      <c r="C130" s="11"/>
      <c r="D130" s="7" t="s">
        <v>30</v>
      </c>
      <c r="E130" s="46" t="s">
        <v>41</v>
      </c>
      <c r="F130" s="47">
        <v>40</v>
      </c>
      <c r="G130" s="47">
        <v>2.9</v>
      </c>
      <c r="H130" s="47">
        <v>1.1000000000000001</v>
      </c>
      <c r="I130" s="47">
        <v>18.600000000000001</v>
      </c>
      <c r="J130" s="48">
        <v>95.9</v>
      </c>
      <c r="K130" s="39" t="s">
        <v>60</v>
      </c>
      <c r="L130" s="38"/>
    </row>
    <row r="131" spans="1:12" ht="15" x14ac:dyDescent="0.25">
      <c r="A131" s="23"/>
      <c r="B131" s="15"/>
      <c r="C131" s="11"/>
      <c r="D131" s="7" t="s">
        <v>31</v>
      </c>
      <c r="E131" s="46" t="s">
        <v>49</v>
      </c>
      <c r="F131" s="47">
        <v>40</v>
      </c>
      <c r="G131" s="47">
        <v>3.2</v>
      </c>
      <c r="H131" s="47">
        <v>1.7</v>
      </c>
      <c r="I131" s="47">
        <v>20.399999999999999</v>
      </c>
      <c r="J131" s="48">
        <v>109.7</v>
      </c>
      <c r="K131" s="39" t="s">
        <v>60</v>
      </c>
      <c r="L131" s="38"/>
    </row>
    <row r="132" spans="1:12" ht="15" x14ac:dyDescent="0.25">
      <c r="A132" s="23"/>
      <c r="B132" s="15"/>
      <c r="C132" s="11"/>
      <c r="D132" s="6"/>
      <c r="E132" s="46" t="s">
        <v>85</v>
      </c>
      <c r="F132" s="47">
        <v>100</v>
      </c>
      <c r="G132" s="47">
        <v>3.7</v>
      </c>
      <c r="H132" s="47">
        <v>2.5</v>
      </c>
      <c r="I132" s="47">
        <v>4.9000000000000004</v>
      </c>
      <c r="J132" s="48">
        <v>56.9</v>
      </c>
      <c r="K132" s="39" t="s">
        <v>60</v>
      </c>
      <c r="L132" s="38"/>
    </row>
    <row r="133" spans="1:12" ht="15" x14ac:dyDescent="0.25">
      <c r="A133" s="24"/>
      <c r="B133" s="17"/>
      <c r="C133" s="8"/>
      <c r="D133" s="18" t="s">
        <v>32</v>
      </c>
      <c r="E133" s="9"/>
      <c r="F133" s="19">
        <f>SUM(F125:F132)</f>
        <v>935</v>
      </c>
      <c r="G133" s="19">
        <f>SUM(G125:G132)</f>
        <v>32.799999999999997</v>
      </c>
      <c r="H133" s="19">
        <f>SUM(H125:H132)</f>
        <v>25.7</v>
      </c>
      <c r="I133" s="19">
        <f>SUM(I125:I132)</f>
        <v>109.70000000000002</v>
      </c>
      <c r="J133" s="19">
        <f>SUM(J125:J132)</f>
        <v>801.5</v>
      </c>
      <c r="K133" s="25"/>
      <c r="L133" s="19">
        <v>156.5</v>
      </c>
    </row>
    <row r="134" spans="1:12" ht="15.75" thickBot="1" x14ac:dyDescent="0.25">
      <c r="A134" s="27">
        <f>A119</f>
        <v>2</v>
      </c>
      <c r="B134" s="28">
        <f>B119</f>
        <v>3</v>
      </c>
      <c r="C134" s="56" t="s">
        <v>4</v>
      </c>
      <c r="D134" s="57"/>
      <c r="E134" s="29"/>
      <c r="F134" s="30">
        <f>F124+F133</f>
        <v>1435</v>
      </c>
      <c r="G134" s="30">
        <f>G124+G133</f>
        <v>41.599999999999994</v>
      </c>
      <c r="H134" s="30">
        <f>H124+H133</f>
        <v>43.099999999999994</v>
      </c>
      <c r="I134" s="30">
        <f>I124+I133</f>
        <v>183.3</v>
      </c>
      <c r="J134" s="30">
        <f>J124+J133</f>
        <v>1287.0999999999999</v>
      </c>
      <c r="K134" s="30"/>
      <c r="L134" s="30">
        <f>L124+L133</f>
        <v>260.89999999999998</v>
      </c>
    </row>
    <row r="135" spans="1:12" ht="15" x14ac:dyDescent="0.25">
      <c r="A135" s="20">
        <v>2</v>
      </c>
      <c r="B135" s="21">
        <v>4</v>
      </c>
      <c r="C135" s="22" t="s">
        <v>19</v>
      </c>
      <c r="D135" s="5" t="s">
        <v>20</v>
      </c>
      <c r="E135" s="46" t="s">
        <v>143</v>
      </c>
      <c r="F135" s="47">
        <v>150</v>
      </c>
      <c r="G135" s="47">
        <v>14.5</v>
      </c>
      <c r="H135" s="47">
        <v>23.9</v>
      </c>
      <c r="I135" s="47">
        <v>2.7</v>
      </c>
      <c r="J135" s="48">
        <v>283.39999999999998</v>
      </c>
      <c r="K135" s="37" t="s">
        <v>144</v>
      </c>
      <c r="L135" s="36"/>
    </row>
    <row r="136" spans="1:12" ht="15" x14ac:dyDescent="0.25">
      <c r="A136" s="23"/>
      <c r="B136" s="15"/>
      <c r="C136" s="11"/>
      <c r="D136" s="7" t="s">
        <v>21</v>
      </c>
      <c r="E136" s="46" t="s">
        <v>39</v>
      </c>
      <c r="F136" s="47">
        <v>200</v>
      </c>
      <c r="G136" s="47">
        <v>2.9</v>
      </c>
      <c r="H136" s="47">
        <v>2.5</v>
      </c>
      <c r="I136" s="47">
        <v>24.8</v>
      </c>
      <c r="J136" s="48">
        <v>133.30000000000001</v>
      </c>
      <c r="K136" s="39" t="s">
        <v>59</v>
      </c>
      <c r="L136" s="38"/>
    </row>
    <row r="137" spans="1:12" ht="15" x14ac:dyDescent="0.25">
      <c r="A137" s="23"/>
      <c r="B137" s="15"/>
      <c r="C137" s="11"/>
      <c r="D137" s="7" t="s">
        <v>22</v>
      </c>
      <c r="E137" s="46" t="s">
        <v>41</v>
      </c>
      <c r="F137" s="47">
        <v>25</v>
      </c>
      <c r="G137" s="47">
        <v>2</v>
      </c>
      <c r="H137" s="47">
        <v>1.2</v>
      </c>
      <c r="I137" s="47">
        <v>13</v>
      </c>
      <c r="J137" s="48">
        <v>70.400000000000006</v>
      </c>
      <c r="K137" s="39" t="s">
        <v>60</v>
      </c>
      <c r="L137" s="38"/>
    </row>
    <row r="138" spans="1:12" ht="15" x14ac:dyDescent="0.25">
      <c r="A138" s="23"/>
      <c r="B138" s="15"/>
      <c r="C138" s="11"/>
      <c r="D138" s="7" t="s">
        <v>23</v>
      </c>
      <c r="E138" s="46" t="s">
        <v>52</v>
      </c>
      <c r="F138" s="47">
        <v>100</v>
      </c>
      <c r="G138" s="47">
        <v>0.5</v>
      </c>
      <c r="H138" s="47">
        <v>0.1</v>
      </c>
      <c r="I138" s="47">
        <v>5.0999999999999996</v>
      </c>
      <c r="J138" s="48">
        <v>23.4</v>
      </c>
      <c r="K138" s="39" t="s">
        <v>60</v>
      </c>
      <c r="L138" s="38"/>
    </row>
    <row r="139" spans="1:12" ht="15" x14ac:dyDescent="0.25">
      <c r="A139" s="23"/>
      <c r="B139" s="15"/>
      <c r="C139" s="11"/>
      <c r="D139" s="6"/>
      <c r="E139" s="46" t="s">
        <v>42</v>
      </c>
      <c r="F139" s="47">
        <v>30</v>
      </c>
      <c r="G139" s="47">
        <v>4.5</v>
      </c>
      <c r="H139" s="47">
        <v>4.5</v>
      </c>
      <c r="I139" s="47">
        <v>7.4</v>
      </c>
      <c r="J139" s="48">
        <v>88.1</v>
      </c>
      <c r="K139" s="39" t="s">
        <v>61</v>
      </c>
      <c r="L139" s="38"/>
    </row>
    <row r="140" spans="1:12" ht="15.75" thickBot="1" x14ac:dyDescent="0.3">
      <c r="A140" s="24"/>
      <c r="B140" s="17"/>
      <c r="C140" s="8"/>
      <c r="D140" s="18" t="s">
        <v>32</v>
      </c>
      <c r="E140" s="9"/>
      <c r="F140" s="19">
        <f>SUM(F135:F139)</f>
        <v>505</v>
      </c>
      <c r="G140" s="19">
        <f>SUM(G135:G139)</f>
        <v>24.4</v>
      </c>
      <c r="H140" s="19">
        <f>SUM(H135:H139)</f>
        <v>32.200000000000003</v>
      </c>
      <c r="I140" s="19">
        <f>SUM(I135:I139)</f>
        <v>53</v>
      </c>
      <c r="J140" s="19">
        <f>SUM(J135:J139)</f>
        <v>598.6</v>
      </c>
      <c r="K140" s="25"/>
      <c r="L140" s="19">
        <v>104.4</v>
      </c>
    </row>
    <row r="141" spans="1:12" ht="15" x14ac:dyDescent="0.25">
      <c r="A141" s="26">
        <f>A135</f>
        <v>2</v>
      </c>
      <c r="B141" s="13">
        <f>B135</f>
        <v>4</v>
      </c>
      <c r="C141" s="10" t="s">
        <v>24</v>
      </c>
      <c r="D141" s="7" t="s">
        <v>25</v>
      </c>
      <c r="E141" s="49" t="s">
        <v>145</v>
      </c>
      <c r="F141" s="50">
        <v>60</v>
      </c>
      <c r="G141" s="50">
        <v>2.2999999999999998</v>
      </c>
      <c r="H141" s="50">
        <v>4.9000000000000004</v>
      </c>
      <c r="I141" s="50">
        <v>4.5</v>
      </c>
      <c r="J141" s="51">
        <v>70.900000000000006</v>
      </c>
      <c r="K141" s="39" t="s">
        <v>100</v>
      </c>
      <c r="L141" s="38"/>
    </row>
    <row r="142" spans="1:12" ht="15" x14ac:dyDescent="0.25">
      <c r="A142" s="23"/>
      <c r="B142" s="15"/>
      <c r="C142" s="11"/>
      <c r="D142" s="7" t="s">
        <v>26</v>
      </c>
      <c r="E142" s="46" t="s">
        <v>146</v>
      </c>
      <c r="F142" s="47">
        <v>200</v>
      </c>
      <c r="G142" s="47">
        <v>5.0999999999999996</v>
      </c>
      <c r="H142" s="47">
        <v>3.6</v>
      </c>
      <c r="I142" s="47">
        <v>14.9</v>
      </c>
      <c r="J142" s="48">
        <v>112.4</v>
      </c>
      <c r="K142" s="39" t="s">
        <v>148</v>
      </c>
      <c r="L142" s="38"/>
    </row>
    <row r="143" spans="1:12" ht="15" x14ac:dyDescent="0.25">
      <c r="A143" s="23"/>
      <c r="B143" s="15"/>
      <c r="C143" s="11"/>
      <c r="D143" s="7" t="s">
        <v>27</v>
      </c>
      <c r="E143" s="46" t="s">
        <v>147</v>
      </c>
      <c r="F143" s="47">
        <v>90</v>
      </c>
      <c r="G143" s="47">
        <v>14.1</v>
      </c>
      <c r="H143" s="47">
        <v>20.3</v>
      </c>
      <c r="I143" s="47">
        <v>11.9</v>
      </c>
      <c r="J143" s="48">
        <v>286.3</v>
      </c>
      <c r="K143" s="39" t="s">
        <v>149</v>
      </c>
      <c r="L143" s="38"/>
    </row>
    <row r="144" spans="1:12" ht="15" x14ac:dyDescent="0.25">
      <c r="A144" s="23"/>
      <c r="B144" s="15"/>
      <c r="C144" s="11"/>
      <c r="D144" s="7" t="s">
        <v>28</v>
      </c>
      <c r="E144" s="46" t="s">
        <v>83</v>
      </c>
      <c r="F144" s="47">
        <v>150</v>
      </c>
      <c r="G144" s="47">
        <v>3.6</v>
      </c>
      <c r="H144" s="47">
        <v>4.5999999999999996</v>
      </c>
      <c r="I144" s="47">
        <v>37.700000000000003</v>
      </c>
      <c r="J144" s="48">
        <v>206.6</v>
      </c>
      <c r="K144" s="39" t="s">
        <v>89</v>
      </c>
      <c r="L144" s="38"/>
    </row>
    <row r="145" spans="1:12" ht="15" x14ac:dyDescent="0.25">
      <c r="A145" s="23"/>
      <c r="B145" s="15"/>
      <c r="C145" s="11"/>
      <c r="D145" s="7" t="s">
        <v>29</v>
      </c>
      <c r="E145" s="46" t="s">
        <v>57</v>
      </c>
      <c r="F145" s="47">
        <v>200</v>
      </c>
      <c r="G145" s="47">
        <v>1</v>
      </c>
      <c r="H145" s="47">
        <v>0.2</v>
      </c>
      <c r="I145" s="47">
        <v>18</v>
      </c>
      <c r="J145" s="48">
        <v>77.8</v>
      </c>
      <c r="K145" s="39" t="s">
        <v>73</v>
      </c>
      <c r="L145" s="38"/>
    </row>
    <row r="146" spans="1:12" ht="15" x14ac:dyDescent="0.25">
      <c r="A146" s="23"/>
      <c r="B146" s="15"/>
      <c r="C146" s="11"/>
      <c r="D146" s="7" t="s">
        <v>30</v>
      </c>
      <c r="E146" s="46" t="s">
        <v>41</v>
      </c>
      <c r="F146" s="47">
        <v>40</v>
      </c>
      <c r="G146" s="47">
        <v>2.9</v>
      </c>
      <c r="H146" s="47">
        <v>1.1000000000000001</v>
      </c>
      <c r="I146" s="47">
        <v>18.600000000000001</v>
      </c>
      <c r="J146" s="48">
        <v>95.9</v>
      </c>
      <c r="K146" s="39" t="s">
        <v>60</v>
      </c>
      <c r="L146" s="38"/>
    </row>
    <row r="147" spans="1:12" ht="25.5" x14ac:dyDescent="0.25">
      <c r="A147" s="23"/>
      <c r="B147" s="15"/>
      <c r="C147" s="11"/>
      <c r="D147" s="7" t="s">
        <v>31</v>
      </c>
      <c r="E147" s="46" t="s">
        <v>49</v>
      </c>
      <c r="F147" s="47">
        <v>40</v>
      </c>
      <c r="G147" s="47">
        <v>3.2</v>
      </c>
      <c r="H147" s="47">
        <v>1.7</v>
      </c>
      <c r="I147" s="47">
        <v>20.399999999999999</v>
      </c>
      <c r="J147" s="48">
        <v>109.7</v>
      </c>
      <c r="K147" s="39" t="s">
        <v>60</v>
      </c>
      <c r="L147" s="38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780</v>
      </c>
      <c r="G148" s="19">
        <f>SUM(G141:G147)</f>
        <v>32.200000000000003</v>
      </c>
      <c r="H148" s="19">
        <f>SUM(H141:H147)</f>
        <v>36.400000000000006</v>
      </c>
      <c r="I148" s="19">
        <f>SUM(I141:I147)</f>
        <v>126</v>
      </c>
      <c r="J148" s="19">
        <f>SUM(J141:J147)</f>
        <v>959.6</v>
      </c>
      <c r="K148" s="25"/>
      <c r="L148" s="19">
        <v>156.5</v>
      </c>
    </row>
    <row r="149" spans="1:12" ht="15.75" thickBot="1" x14ac:dyDescent="0.25">
      <c r="A149" s="27">
        <f>A135</f>
        <v>2</v>
      </c>
      <c r="B149" s="28">
        <f>B135</f>
        <v>4</v>
      </c>
      <c r="C149" s="56" t="s">
        <v>4</v>
      </c>
      <c r="D149" s="57"/>
      <c r="E149" s="29"/>
      <c r="F149" s="30">
        <f>F140+F148</f>
        <v>1285</v>
      </c>
      <c r="G149" s="30">
        <f>G140+G148</f>
        <v>56.6</v>
      </c>
      <c r="H149" s="30">
        <f>H140+H148</f>
        <v>68.600000000000009</v>
      </c>
      <c r="I149" s="30">
        <f>I140+I148</f>
        <v>179</v>
      </c>
      <c r="J149" s="30">
        <f>J140+J148</f>
        <v>1558.2</v>
      </c>
      <c r="K149" s="30"/>
      <c r="L149" s="30">
        <f>L140+L148</f>
        <v>260.89999999999998</v>
      </c>
    </row>
    <row r="150" spans="1:12" ht="15" x14ac:dyDescent="0.25">
      <c r="A150" s="20">
        <v>2</v>
      </c>
      <c r="B150" s="21">
        <v>5</v>
      </c>
      <c r="C150" s="22" t="s">
        <v>19</v>
      </c>
      <c r="D150" s="5" t="s">
        <v>20</v>
      </c>
      <c r="E150" s="46" t="s">
        <v>150</v>
      </c>
      <c r="F150" s="47">
        <v>150</v>
      </c>
      <c r="G150" s="47">
        <v>4.7</v>
      </c>
      <c r="H150" s="47">
        <v>7.5</v>
      </c>
      <c r="I150" s="47">
        <v>20.100000000000001</v>
      </c>
      <c r="J150" s="48">
        <v>166.5</v>
      </c>
      <c r="K150" s="37" t="s">
        <v>151</v>
      </c>
      <c r="L150" s="36"/>
    </row>
    <row r="151" spans="1:12" ht="15" x14ac:dyDescent="0.25">
      <c r="A151" s="23"/>
      <c r="B151" s="15"/>
      <c r="C151" s="11"/>
      <c r="D151" s="7" t="s">
        <v>21</v>
      </c>
      <c r="E151" s="46" t="s">
        <v>75</v>
      </c>
      <c r="F151" s="47">
        <v>200</v>
      </c>
      <c r="G151" s="47">
        <v>1.5</v>
      </c>
      <c r="H151" s="47">
        <v>1.3</v>
      </c>
      <c r="I151" s="47">
        <v>22.4</v>
      </c>
      <c r="J151" s="48">
        <v>107.3</v>
      </c>
      <c r="K151" s="39" t="s">
        <v>78</v>
      </c>
      <c r="L151" s="38"/>
    </row>
    <row r="152" spans="1:12" ht="15" x14ac:dyDescent="0.25">
      <c r="A152" s="23"/>
      <c r="B152" s="15"/>
      <c r="C152" s="11"/>
      <c r="D152" s="7" t="s">
        <v>22</v>
      </c>
      <c r="E152" s="46" t="s">
        <v>41</v>
      </c>
      <c r="F152" s="47">
        <v>25</v>
      </c>
      <c r="G152" s="47">
        <v>2</v>
      </c>
      <c r="H152" s="47">
        <v>1.2</v>
      </c>
      <c r="I152" s="47">
        <v>13</v>
      </c>
      <c r="J152" s="48">
        <v>70.400000000000006</v>
      </c>
      <c r="K152" s="39" t="s">
        <v>60</v>
      </c>
      <c r="L152" s="38"/>
    </row>
    <row r="153" spans="1:12" ht="15" x14ac:dyDescent="0.25">
      <c r="A153" s="23"/>
      <c r="B153" s="15"/>
      <c r="C153" s="11"/>
      <c r="D153" s="7" t="s">
        <v>23</v>
      </c>
      <c r="E153" s="46" t="s">
        <v>76</v>
      </c>
      <c r="F153" s="47">
        <v>100</v>
      </c>
      <c r="G153" s="47">
        <v>0.4</v>
      </c>
      <c r="H153" s="47">
        <v>0.3</v>
      </c>
      <c r="I153" s="47">
        <v>10.3</v>
      </c>
      <c r="J153" s="48">
        <v>45.5</v>
      </c>
      <c r="K153" s="39" t="s">
        <v>60</v>
      </c>
      <c r="L153" s="38"/>
    </row>
    <row r="154" spans="1:12" ht="15" x14ac:dyDescent="0.25">
      <c r="A154" s="23"/>
      <c r="B154" s="15"/>
      <c r="C154" s="11"/>
      <c r="D154" s="6"/>
      <c r="E154" s="46" t="s">
        <v>53</v>
      </c>
      <c r="F154" s="47">
        <v>35</v>
      </c>
      <c r="G154" s="47">
        <v>1.2</v>
      </c>
      <c r="H154" s="47">
        <v>4.3</v>
      </c>
      <c r="I154" s="47">
        <v>22</v>
      </c>
      <c r="J154" s="48">
        <v>131.5</v>
      </c>
      <c r="K154" s="39" t="s">
        <v>69</v>
      </c>
      <c r="L154" s="38"/>
    </row>
    <row r="155" spans="1:12" ht="15.75" customHeight="1" thickBot="1" x14ac:dyDescent="0.3">
      <c r="A155" s="24"/>
      <c r="B155" s="17"/>
      <c r="C155" s="8"/>
      <c r="D155" s="18" t="s">
        <v>32</v>
      </c>
      <c r="E155" s="9"/>
      <c r="F155" s="19">
        <f>SUM(F150:F154)</f>
        <v>510</v>
      </c>
      <c r="G155" s="19">
        <f>SUM(G150:G154)</f>
        <v>9.7999999999999989</v>
      </c>
      <c r="H155" s="19">
        <f>SUM(H150:H154)</f>
        <v>14.600000000000001</v>
      </c>
      <c r="I155" s="19">
        <f>SUM(I150:I154)</f>
        <v>87.8</v>
      </c>
      <c r="J155" s="19">
        <f>SUM(J150:J154)</f>
        <v>521.20000000000005</v>
      </c>
      <c r="K155" s="25"/>
      <c r="L155" s="19">
        <v>104.4</v>
      </c>
    </row>
    <row r="156" spans="1:12" ht="15" x14ac:dyDescent="0.25">
      <c r="A156" s="26">
        <f>A150</f>
        <v>2</v>
      </c>
      <c r="B156" s="13">
        <f>B150</f>
        <v>5</v>
      </c>
      <c r="C156" s="10" t="s">
        <v>24</v>
      </c>
      <c r="D156" s="7" t="s">
        <v>25</v>
      </c>
      <c r="E156" s="49" t="s">
        <v>152</v>
      </c>
      <c r="F156" s="50">
        <v>60</v>
      </c>
      <c r="G156" s="50">
        <v>0.7</v>
      </c>
      <c r="H156" s="50">
        <v>3.1</v>
      </c>
      <c r="I156" s="50">
        <v>5.7</v>
      </c>
      <c r="J156" s="51">
        <v>53.8</v>
      </c>
      <c r="K156" s="39" t="s">
        <v>156</v>
      </c>
      <c r="L156" s="38"/>
    </row>
    <row r="157" spans="1:12" ht="15" x14ac:dyDescent="0.25">
      <c r="A157" s="23"/>
      <c r="B157" s="15"/>
      <c r="C157" s="11"/>
      <c r="D157" s="7" t="s">
        <v>26</v>
      </c>
      <c r="E157" s="46" t="s">
        <v>153</v>
      </c>
      <c r="F157" s="47">
        <v>200</v>
      </c>
      <c r="G157" s="47">
        <v>3</v>
      </c>
      <c r="H157" s="47">
        <v>2.2000000000000002</v>
      </c>
      <c r="I157" s="47">
        <v>15.7</v>
      </c>
      <c r="J157" s="48">
        <v>94.7</v>
      </c>
      <c r="K157" s="39" t="s">
        <v>157</v>
      </c>
      <c r="L157" s="38"/>
    </row>
    <row r="158" spans="1:12" ht="15" x14ac:dyDescent="0.25">
      <c r="A158" s="23"/>
      <c r="B158" s="15"/>
      <c r="C158" s="11"/>
      <c r="D158" s="7" t="s">
        <v>27</v>
      </c>
      <c r="E158" s="46" t="s">
        <v>154</v>
      </c>
      <c r="F158" s="47">
        <v>250</v>
      </c>
      <c r="G158" s="47">
        <v>20.2</v>
      </c>
      <c r="H158" s="47">
        <v>19.8</v>
      </c>
      <c r="I158" s="47">
        <v>44.6</v>
      </c>
      <c r="J158" s="48">
        <v>437.4</v>
      </c>
      <c r="K158" s="39" t="s">
        <v>158</v>
      </c>
      <c r="L158" s="38"/>
    </row>
    <row r="159" spans="1:12" ht="15" x14ac:dyDescent="0.25">
      <c r="A159" s="23"/>
      <c r="B159" s="15"/>
      <c r="C159" s="11"/>
      <c r="D159" s="7" t="s">
        <v>28</v>
      </c>
      <c r="E159" s="46"/>
      <c r="F159" s="47"/>
      <c r="G159" s="47"/>
      <c r="H159" s="47"/>
      <c r="I159" s="47"/>
      <c r="J159" s="48"/>
      <c r="K159" s="39"/>
      <c r="L159" s="38"/>
    </row>
    <row r="160" spans="1:12" ht="15" x14ac:dyDescent="0.25">
      <c r="A160" s="23"/>
      <c r="B160" s="15"/>
      <c r="C160" s="11"/>
      <c r="D160" s="7" t="s">
        <v>29</v>
      </c>
      <c r="E160" s="46" t="s">
        <v>155</v>
      </c>
      <c r="F160" s="47">
        <v>200</v>
      </c>
      <c r="G160" s="47">
        <v>0.6</v>
      </c>
      <c r="H160" s="47">
        <v>0.1</v>
      </c>
      <c r="I160" s="47">
        <v>31.7</v>
      </c>
      <c r="J160" s="48">
        <v>130.1</v>
      </c>
      <c r="K160" s="39" t="s">
        <v>159</v>
      </c>
      <c r="L160" s="38"/>
    </row>
    <row r="161" spans="1:12" ht="15" x14ac:dyDescent="0.25">
      <c r="A161" s="23"/>
      <c r="B161" s="15"/>
      <c r="C161" s="11"/>
      <c r="D161" s="7" t="s">
        <v>30</v>
      </c>
      <c r="E161" s="46" t="s">
        <v>41</v>
      </c>
      <c r="F161" s="47">
        <v>40</v>
      </c>
      <c r="G161" s="47">
        <v>2.9</v>
      </c>
      <c r="H161" s="47">
        <v>1.1000000000000001</v>
      </c>
      <c r="I161" s="47">
        <v>18.600000000000001</v>
      </c>
      <c r="J161" s="48">
        <v>95.9</v>
      </c>
      <c r="K161" s="39" t="s">
        <v>60</v>
      </c>
      <c r="L161" s="38"/>
    </row>
    <row r="162" spans="1:12" ht="25.5" x14ac:dyDescent="0.25">
      <c r="A162" s="23"/>
      <c r="B162" s="15"/>
      <c r="C162" s="11"/>
      <c r="D162" s="7" t="s">
        <v>31</v>
      </c>
      <c r="E162" s="46" t="s">
        <v>49</v>
      </c>
      <c r="F162" s="47">
        <v>40</v>
      </c>
      <c r="G162" s="47">
        <v>3.2</v>
      </c>
      <c r="H162" s="47">
        <v>1.7</v>
      </c>
      <c r="I162" s="47">
        <v>20.399999999999999</v>
      </c>
      <c r="J162" s="48">
        <v>109.7</v>
      </c>
      <c r="K162" s="39" t="s">
        <v>60</v>
      </c>
      <c r="L162" s="38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SUM(F156:F162)</f>
        <v>790</v>
      </c>
      <c r="G163" s="19">
        <f>SUM(G156:G162)</f>
        <v>30.599999999999998</v>
      </c>
      <c r="H163" s="19">
        <f>SUM(H156:H162)</f>
        <v>28.000000000000004</v>
      </c>
      <c r="I163" s="19">
        <f>SUM(I156:I162)</f>
        <v>136.70000000000002</v>
      </c>
      <c r="J163" s="19">
        <f>SUM(J156:J162)</f>
        <v>921.6</v>
      </c>
      <c r="K163" s="25"/>
      <c r="L163" s="19">
        <v>156.5</v>
      </c>
    </row>
    <row r="164" spans="1:12" ht="15.75" thickBot="1" x14ac:dyDescent="0.25">
      <c r="A164" s="27">
        <f>A150</f>
        <v>2</v>
      </c>
      <c r="B164" s="28">
        <f>B150</f>
        <v>5</v>
      </c>
      <c r="C164" s="56" t="s">
        <v>4</v>
      </c>
      <c r="D164" s="57"/>
      <c r="E164" s="29"/>
      <c r="F164" s="30">
        <f>F155+F163</f>
        <v>1300</v>
      </c>
      <c r="G164" s="30">
        <f>G155+G163</f>
        <v>40.4</v>
      </c>
      <c r="H164" s="30">
        <f>H155+H163</f>
        <v>42.600000000000009</v>
      </c>
      <c r="I164" s="30">
        <f>I155+I163</f>
        <v>224.5</v>
      </c>
      <c r="J164" s="30">
        <f>J155+J163</f>
        <v>1442.8000000000002</v>
      </c>
      <c r="K164" s="30"/>
      <c r="L164" s="30">
        <f>L155+L163</f>
        <v>260.89999999999998</v>
      </c>
    </row>
  </sheetData>
  <mergeCells count="13">
    <mergeCell ref="C70:D70"/>
    <mergeCell ref="C87:D87"/>
    <mergeCell ref="C21:D21"/>
    <mergeCell ref="C164:D164"/>
    <mergeCell ref="C103:D103"/>
    <mergeCell ref="C118:D118"/>
    <mergeCell ref="C134:D134"/>
    <mergeCell ref="C149:D149"/>
    <mergeCell ref="C1:E1"/>
    <mergeCell ref="H1:K1"/>
    <mergeCell ref="H2:K2"/>
    <mergeCell ref="C37:D37"/>
    <mergeCell ref="C54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2024-09-04T14:10:14Z</dcterms:modified>
</cp:coreProperties>
</file>