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01\common\Обмен\Сайт\Питание\"/>
    </mc:Choice>
  </mc:AlternateContent>
  <bookViews>
    <workbookView xWindow="0" yWindow="0" windowWidth="28800" windowHeight="136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F42" i="1"/>
  <c r="G11" i="1" l="1"/>
  <c r="H11" i="1"/>
  <c r="I11" i="1"/>
  <c r="J11" i="1"/>
  <c r="F11" i="1"/>
  <c r="L84" i="1" l="1"/>
  <c r="A91" i="1"/>
  <c r="B164" i="1"/>
  <c r="A164" i="1"/>
  <c r="J163" i="1"/>
  <c r="I163" i="1"/>
  <c r="H163" i="1"/>
  <c r="G163" i="1"/>
  <c r="B155" i="1"/>
  <c r="A155" i="1"/>
  <c r="J154" i="1"/>
  <c r="I154" i="1"/>
  <c r="H154" i="1"/>
  <c r="G154" i="1"/>
  <c r="B147" i="1"/>
  <c r="A147" i="1"/>
  <c r="J146" i="1"/>
  <c r="I146" i="1"/>
  <c r="H146" i="1"/>
  <c r="G146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B108" i="1"/>
  <c r="A108" i="1"/>
  <c r="J107" i="1"/>
  <c r="I107" i="1"/>
  <c r="H107" i="1"/>
  <c r="G107" i="1"/>
  <c r="B100" i="1"/>
  <c r="A100" i="1"/>
  <c r="J99" i="1"/>
  <c r="I99" i="1"/>
  <c r="H99" i="1"/>
  <c r="G99" i="1"/>
  <c r="B91" i="1"/>
  <c r="J90" i="1"/>
  <c r="I90" i="1"/>
  <c r="H90" i="1"/>
  <c r="G90" i="1"/>
  <c r="F90" i="1"/>
  <c r="B84" i="1"/>
  <c r="A84" i="1"/>
  <c r="J83" i="1"/>
  <c r="I83" i="1"/>
  <c r="H83" i="1"/>
  <c r="G83" i="1"/>
  <c r="B75" i="1"/>
  <c r="A75" i="1"/>
  <c r="J74" i="1"/>
  <c r="I74" i="1"/>
  <c r="H74" i="1"/>
  <c r="G74" i="1"/>
  <c r="F74" i="1"/>
  <c r="B68" i="1"/>
  <c r="A68" i="1"/>
  <c r="J67" i="1"/>
  <c r="I67" i="1"/>
  <c r="H67" i="1"/>
  <c r="G67" i="1"/>
  <c r="B60" i="1"/>
  <c r="A60" i="1"/>
  <c r="J59" i="1"/>
  <c r="I59" i="1"/>
  <c r="H59" i="1"/>
  <c r="G59" i="1"/>
  <c r="B52" i="1"/>
  <c r="A52" i="1"/>
  <c r="J51" i="1"/>
  <c r="I51" i="1"/>
  <c r="H51" i="1"/>
  <c r="G51" i="1"/>
  <c r="B43" i="1"/>
  <c r="A43" i="1"/>
  <c r="B35" i="1"/>
  <c r="A35" i="1"/>
  <c r="J34" i="1"/>
  <c r="I34" i="1"/>
  <c r="H34" i="1"/>
  <c r="G34" i="1"/>
  <c r="B28" i="1"/>
  <c r="A28" i="1"/>
  <c r="J27" i="1"/>
  <c r="I27" i="1"/>
  <c r="H27" i="1"/>
  <c r="G27" i="1"/>
  <c r="F27" i="1"/>
  <c r="B20" i="1"/>
  <c r="A20" i="1"/>
  <c r="B12" i="1"/>
  <c r="A12" i="1"/>
  <c r="G19" i="1"/>
  <c r="H19" i="1"/>
  <c r="I19" i="1"/>
  <c r="J19" i="1"/>
  <c r="L116" i="1" l="1"/>
  <c r="H100" i="1"/>
  <c r="L100" i="1"/>
  <c r="L132" i="1"/>
  <c r="G100" i="1"/>
  <c r="J147" i="1"/>
  <c r="H147" i="1"/>
  <c r="J100" i="1"/>
  <c r="L68" i="1"/>
  <c r="I100" i="1"/>
  <c r="F35" i="1"/>
  <c r="J35" i="1"/>
  <c r="H52" i="1"/>
  <c r="H84" i="1"/>
  <c r="H35" i="1"/>
  <c r="F52" i="1"/>
  <c r="J52" i="1"/>
  <c r="F84" i="1"/>
  <c r="J84" i="1"/>
  <c r="L52" i="1"/>
  <c r="L35" i="1"/>
  <c r="G164" i="1"/>
  <c r="I164" i="1"/>
  <c r="G132" i="1"/>
  <c r="I132" i="1"/>
  <c r="G116" i="1"/>
  <c r="I116" i="1"/>
  <c r="L20" i="1"/>
  <c r="L164" i="1"/>
  <c r="H164" i="1"/>
  <c r="J164" i="1"/>
  <c r="L147" i="1"/>
  <c r="G147" i="1"/>
  <c r="I147" i="1"/>
  <c r="H132" i="1"/>
  <c r="J132" i="1"/>
  <c r="H116" i="1"/>
  <c r="J116" i="1"/>
  <c r="G84" i="1"/>
  <c r="I84" i="1"/>
  <c r="F68" i="1"/>
  <c r="J68" i="1"/>
  <c r="G68" i="1"/>
  <c r="I68" i="1"/>
  <c r="H68" i="1"/>
  <c r="I52" i="1"/>
  <c r="G52" i="1"/>
  <c r="G35" i="1"/>
  <c r="I35" i="1"/>
  <c r="F100" i="1"/>
  <c r="F116" i="1"/>
  <c r="F132" i="1"/>
  <c r="F147" i="1"/>
  <c r="F164" i="1"/>
  <c r="I20" i="1"/>
  <c r="F20" i="1"/>
  <c r="J20" i="1"/>
  <c r="H20" i="1"/>
  <c r="G20" i="1"/>
</calcChain>
</file>

<file path=xl/sharedStrings.xml><?xml version="1.0" encoding="utf-8"?>
<sst xmlns="http://schemas.openxmlformats.org/spreadsheetml/2006/main" count="456" uniqueCount="197">
  <si>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</si>
  <si>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</si>
  <si>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</si>
  <si>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</si>
  <si>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</si>
  <si>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</si>
  <si>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</si>
  <si>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</si>
  <si>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</si>
  <si>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</si>
  <si>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</si>
  <si>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</si>
  <si>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</si>
  <si>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</si>
  <si>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</si>
  <si>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</si>
  <si>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</si>
  <si>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</si>
  <si>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</si>
  <si>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</si>
  <si>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</si>
  <si>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</si>
  <si>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</si>
  <si>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</si>
  <si>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</si>
  <si>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</si>
  <si>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</si>
  <si>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</si>
  <si>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</si>
  <si>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</si>
  <si>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</si>
  <si>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</si>
  <si>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</si>
  <si>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</si>
  <si>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</si>
  <si>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</si>
  <si>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</si>
  <si>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</si>
  <si>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 микронутриентами</t>
  </si>
  <si>
    <t>Бутерброд с сыром</t>
  </si>
  <si>
    <t>Чай с сахаром</t>
  </si>
  <si>
    <t>2008, 189</t>
  </si>
  <si>
    <t>к/к</t>
  </si>
  <si>
    <t>2008, 40</t>
  </si>
  <si>
    <t>Бутерброд с маслом</t>
  </si>
  <si>
    <t>2008, 1</t>
  </si>
  <si>
    <t>2008, 52</t>
  </si>
  <si>
    <t>Апельсин свежий</t>
  </si>
  <si>
    <t>Компот из изюма</t>
  </si>
  <si>
    <t>директор</t>
  </si>
  <si>
    <t>Омлет натуральный</t>
  </si>
  <si>
    <t>С.А. Бабак</t>
  </si>
  <si>
    <t>ГБОУ СОШ № 191  Красногвардейского района Санкт-Петербурга</t>
  </si>
  <si>
    <t>Каша из пшена и риса молочная жидкая</t>
  </si>
  <si>
    <t>3, 2008</t>
  </si>
  <si>
    <t>какао с молоком</t>
  </si>
  <si>
    <t>ТК № 30, 2022</t>
  </si>
  <si>
    <t xml:space="preserve">Батон обогащенный </t>
  </si>
  <si>
    <t>ТК № 1, 2022</t>
  </si>
  <si>
    <t>ТК № 3, 2022</t>
  </si>
  <si>
    <t xml:space="preserve">Яблоко </t>
  </si>
  <si>
    <t>ТК № 2, 2023</t>
  </si>
  <si>
    <t>Салат из квашенной капусты с луком зеленым</t>
  </si>
  <si>
    <t>Рассольник ленинградский с птицей со сметаной</t>
  </si>
  <si>
    <t>200/20/5</t>
  </si>
  <si>
    <t>96, 2011</t>
  </si>
  <si>
    <t xml:space="preserve">Шницель рубленный </t>
  </si>
  <si>
    <t>282, 2012</t>
  </si>
  <si>
    <t>пюре картофельное</t>
  </si>
  <si>
    <t>335, 2008</t>
  </si>
  <si>
    <t>сок вишневый</t>
  </si>
  <si>
    <t>442, 2008</t>
  </si>
  <si>
    <t xml:space="preserve">Хлеб ржано-пшеничный обогащенный </t>
  </si>
  <si>
    <t>суфле твороженное</t>
  </si>
  <si>
    <t>джем ягодный</t>
  </si>
  <si>
    <t xml:space="preserve">Мандарин </t>
  </si>
  <si>
    <t>йогурт в индивидуальной упаковке</t>
  </si>
  <si>
    <t>салат из соленыз огурцов с луком зеленым</t>
  </si>
  <si>
    <t>Борщ с капустой и картофелем с говядиной и сметаной</t>
  </si>
  <si>
    <t>Рыба  запеченная с картофелем по русски</t>
  </si>
  <si>
    <t>компот из смеси сухофруктов</t>
  </si>
  <si>
    <t>ТК № 43, 2022</t>
  </si>
  <si>
    <t>ТК № 7, 2022</t>
  </si>
  <si>
    <t>ТК № 6, 2022</t>
  </si>
  <si>
    <t>ТК № 8, 2022</t>
  </si>
  <si>
    <t>ТК № 21, 2022</t>
  </si>
  <si>
    <t>20, 2008</t>
  </si>
  <si>
    <t>82, 2011</t>
  </si>
  <si>
    <t>235, 2008</t>
  </si>
  <si>
    <t>200/15/5</t>
  </si>
  <si>
    <t>Каша рисовая жидкая с маслом сливочным</t>
  </si>
  <si>
    <t>Кофейный напиток с молоком</t>
  </si>
  <si>
    <t>ТК №44, 2022</t>
  </si>
  <si>
    <t>печене обогощенное</t>
  </si>
  <si>
    <t>ТК № 2, 2022</t>
  </si>
  <si>
    <t>огурец свежий</t>
  </si>
  <si>
    <t>суп из овощей с курой со сметаной</t>
  </si>
  <si>
    <t>99, 2011</t>
  </si>
  <si>
    <t>тефтели мясные в соусе сметанном стоматом</t>
  </si>
  <si>
    <t>60/30</t>
  </si>
  <si>
    <t>ТК № 38, 2022</t>
  </si>
  <si>
    <t>макаронные изделия отварные</t>
  </si>
  <si>
    <t>209, 2008</t>
  </si>
  <si>
    <t>сок виноградный</t>
  </si>
  <si>
    <t>200/10/5</t>
  </si>
  <si>
    <t xml:space="preserve"> </t>
  </si>
  <si>
    <t>горошек зеленый отварной</t>
  </si>
  <si>
    <t>Чай с  лимоном</t>
  </si>
  <si>
    <t>груша</t>
  </si>
  <si>
    <t>214, 2008</t>
  </si>
  <si>
    <t>ТК № 24, 2022</t>
  </si>
  <si>
    <t>200/4</t>
  </si>
  <si>
    <t>ТК № 31, 2022</t>
  </si>
  <si>
    <t>венегрет овощной с сельдью</t>
  </si>
  <si>
    <t>52, 2008</t>
  </si>
  <si>
    <t>Суп картофельный с горохом и гренками с говядиной</t>
  </si>
  <si>
    <t>200/20/20</t>
  </si>
  <si>
    <t>102, 2011</t>
  </si>
  <si>
    <t>котлеты рубленные из птицы</t>
  </si>
  <si>
    <t>305, 2012</t>
  </si>
  <si>
    <t>овощи в молочном соусе</t>
  </si>
  <si>
    <t>317, 2011</t>
  </si>
  <si>
    <t>Сок яблочный</t>
  </si>
  <si>
    <t>ватрушка с творогом</t>
  </si>
  <si>
    <t>249, 2014</t>
  </si>
  <si>
    <t>Каша жидкая молочная из гречневой крупы с маслом сливочным</t>
  </si>
  <si>
    <t>183, 2011</t>
  </si>
  <si>
    <t>ТК № 44, 2022</t>
  </si>
  <si>
    <t>ТК №1, 2022</t>
  </si>
  <si>
    <t>мандарин</t>
  </si>
  <si>
    <t>Бутерброд с отварным куриным филе</t>
  </si>
  <si>
    <t>4, 2011</t>
  </si>
  <si>
    <t>огурец соленый</t>
  </si>
  <si>
    <t>ТК № 14, 2022</t>
  </si>
  <si>
    <t>Суп кретьянский с крупой и говядиной</t>
  </si>
  <si>
    <t>200/20</t>
  </si>
  <si>
    <t>98, 2011</t>
  </si>
  <si>
    <t>биточки рыбные запеченные</t>
  </si>
  <si>
    <t>255, 2012</t>
  </si>
  <si>
    <t>пюре картофельное с морковью</t>
  </si>
  <si>
    <t>322, 2012</t>
  </si>
  <si>
    <t>ТК № 25, 2022</t>
  </si>
  <si>
    <t>Йогурт в индивидуальной упаковке</t>
  </si>
  <si>
    <t>Каша пшенная жидкая с маслом сливочным</t>
  </si>
  <si>
    <t>189, 2008</t>
  </si>
  <si>
    <t xml:space="preserve">Груша </t>
  </si>
  <si>
    <t>ТК № 11, 2022</t>
  </si>
  <si>
    <t>ТК № 13, 2022</t>
  </si>
  <si>
    <t>Щи из квашннной капусты с курой со сметаной</t>
  </si>
  <si>
    <t>91, 2011</t>
  </si>
  <si>
    <t>гуляш из отварного мяса</t>
  </si>
  <si>
    <t>277, 2012</t>
  </si>
  <si>
    <t>картофель отварной</t>
  </si>
  <si>
    <t>318, 2012</t>
  </si>
  <si>
    <t>чай с сахаром</t>
  </si>
  <si>
    <t>ТК № 7.1, 2022</t>
  </si>
  <si>
    <t>Хлеб ржано-пшеничный обогащенный</t>
  </si>
  <si>
    <t>йогурт в индивидуальной упвковке</t>
  </si>
  <si>
    <t>омлет натуральный</t>
  </si>
  <si>
    <t>ТК № 16, 2022</t>
  </si>
  <si>
    <t>икра морковная</t>
  </si>
  <si>
    <t>56, 2008</t>
  </si>
  <si>
    <t>Суп из овощей с курой со сметаной</t>
  </si>
  <si>
    <t>рыба тушенная в томате с овощами</t>
  </si>
  <si>
    <t>231, 2008</t>
  </si>
  <si>
    <t>рис отварной</t>
  </si>
  <si>
    <t>325, 2008</t>
  </si>
  <si>
    <t>кисель из кураги</t>
  </si>
  <si>
    <t>ТК № 26, 2022</t>
  </si>
  <si>
    <t>рыба под маринадом</t>
  </si>
  <si>
    <t>ТК № 46,2022</t>
  </si>
  <si>
    <t>Щи из свежей капусты с картофелем с курой со сметаной</t>
  </si>
  <si>
    <t>88, 2011</t>
  </si>
  <si>
    <t>запеканка картофельная с смясом</t>
  </si>
  <si>
    <t>ТК № 39, 2022</t>
  </si>
  <si>
    <t>соус молочный</t>
  </si>
  <si>
    <t>366, 2008</t>
  </si>
  <si>
    <t>сок яблочный</t>
  </si>
  <si>
    <t>бутерброд с маслом</t>
  </si>
  <si>
    <t>салат из свежих помидоров</t>
  </si>
  <si>
    <t>22, 2008</t>
  </si>
  <si>
    <t>бульен куриный с птицей и гренками</t>
  </si>
  <si>
    <t>200/15/20</t>
  </si>
  <si>
    <t>ТК № 48, 2022</t>
  </si>
  <si>
    <t xml:space="preserve"> компот из смеси сухофруктов</t>
  </si>
  <si>
    <t>ТК № 22, 2022</t>
  </si>
  <si>
    <t>Каша из пшена и риса  "Дружба" молочная жидкая</t>
  </si>
  <si>
    <t>бутерброд с сыром</t>
  </si>
  <si>
    <t>К/К</t>
  </si>
  <si>
    <t>апельсин свежий</t>
  </si>
  <si>
    <t>чай с лимоном</t>
  </si>
  <si>
    <t>ТК №31, 2022</t>
  </si>
  <si>
    <t>190, 2008</t>
  </si>
  <si>
    <t>котлеты рыбные любительские</t>
  </si>
  <si>
    <t>256, 2012</t>
  </si>
  <si>
    <t xml:space="preserve">картофель тушенный </t>
  </si>
  <si>
    <t>133, 2008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</si>
</sst>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 hidden="1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 hidden="1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64" fontId="11" fillId="4" borderId="2" xfId="0" applyNumberFormat="1" applyFont="1" applyFill="1" applyBorder="1" applyAlignment="1" applyProtection="1">
      <alignment horizontal="center" vertical="top" wrapText="1"/>
      <protection locked="0" hidden="1"/>
    </xf>
    <xf numFmtId="164" fontId="11" fillId="4" borderId="17" xfId="0" applyNumberFormat="1" applyFont="1" applyFill="1" applyBorder="1" applyAlignment="1" applyProtection="1">
      <alignment horizontal="center" vertical="top" wrapText="1"/>
      <protection locked="0" hidden="1"/>
    </xf>
    <xf numFmtId="164" fontId="11" fillId="4" borderId="1" xfId="0" applyNumberFormat="1" applyFont="1" applyFill="1" applyBorder="1" applyAlignment="1" applyProtection="1">
      <alignment horizontal="center" vertical="top" wrapText="1"/>
      <protection locked="0" hidden="1"/>
    </xf>
    <xf numFmtId="164" fontId="11" fillId="4" borderId="15" xfId="0" applyNumberFormat="1" applyFont="1" applyFill="1" applyBorder="1" applyAlignment="1" applyProtection="1">
      <alignment horizontal="center" vertical="top" wrapText="1"/>
      <protection locked="0" hidden="1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 hidden="1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 hidden="1"/>
    </xf>
    <xf numFmtId="0" fontId="0" fillId="0" borderId="2" xfId="0" applyFill="1" applyBorder="1" applyProtection="1">
      <protection locked="0"/>
    </xf>
    <xf numFmtId="164" fontId="11" fillId="4" borderId="23" xfId="0" applyNumberFormat="1" applyFont="1" applyFill="1" applyBorder="1" applyAlignment="1" applyProtection="1">
      <alignment horizontal="center" vertical="top" wrapText="1"/>
      <protection locked="0" hidden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164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zoomScale="90" zoomScaleNormal="9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D50" sqref="D5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bestFit="1" customWidth="1"/>
    <col min="5" max="5" width="5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.42578125" style="2" customWidth="1"/>
    <col min="12" max="16384" width="9.140625" style="2"/>
  </cols>
  <sheetData>
    <row r="1" spans="1:12" ht="15" x14ac:dyDescent="0.25">
      <c r="A1" s="1" t="s">
        <v>6</v>
      </c>
      <c r="C1" s="72" t="s">
        <v>52</v>
      </c>
      <c r="D1" s="73"/>
      <c r="E1" s="73"/>
      <c r="F1" s="11" t="s">
        <v>15</v>
      </c>
      <c r="G1" s="2" t="s">
        <v>16</v>
      </c>
      <c r="H1" s="74" t="s">
        <v>49</v>
      </c>
      <c r="I1" s="74"/>
      <c r="J1" s="74"/>
      <c r="K1" s="74"/>
    </row>
    <row r="2" spans="1:12" ht="18" x14ac:dyDescent="0.2">
      <c r="A2" s="31" t="s">
        <v>5</v>
      </c>
      <c r="C2" s="2"/>
      <c r="G2" s="2" t="s">
        <v>17</v>
      </c>
      <c r="H2" s="74" t="s">
        <v>51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51">
        <v>9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45" t="s">
        <v>53</v>
      </c>
      <c r="F6" s="54">
        <v>150</v>
      </c>
      <c r="G6" s="58">
        <v>4.5999999999999996</v>
      </c>
      <c r="H6" s="58">
        <v>6.6</v>
      </c>
      <c r="I6" s="58">
        <v>20.2</v>
      </c>
      <c r="J6" s="59">
        <v>159.6</v>
      </c>
      <c r="K6" s="52" t="s">
        <v>54</v>
      </c>
      <c r="L6" s="35"/>
    </row>
    <row r="7" spans="1:12" ht="15" x14ac:dyDescent="0.25">
      <c r="A7" s="22"/>
      <c r="B7" s="14"/>
      <c r="C7" s="10"/>
      <c r="D7" s="6" t="s">
        <v>21</v>
      </c>
      <c r="E7" s="45" t="s">
        <v>55</v>
      </c>
      <c r="F7" s="54">
        <v>200</v>
      </c>
      <c r="G7" s="58">
        <v>3.2</v>
      </c>
      <c r="H7" s="58">
        <v>3.4</v>
      </c>
      <c r="I7" s="58">
        <v>12.3</v>
      </c>
      <c r="J7" s="59">
        <v>100.5</v>
      </c>
      <c r="K7" s="53" t="s">
        <v>56</v>
      </c>
      <c r="L7" s="37"/>
    </row>
    <row r="8" spans="1:12" ht="15" x14ac:dyDescent="0.25">
      <c r="A8" s="22"/>
      <c r="B8" s="14"/>
      <c r="C8" s="10"/>
      <c r="D8" s="6" t="s">
        <v>22</v>
      </c>
      <c r="E8" s="45" t="s">
        <v>57</v>
      </c>
      <c r="F8" s="54">
        <v>30</v>
      </c>
      <c r="G8" s="58">
        <v>2.2999999999999998</v>
      </c>
      <c r="H8" s="58">
        <v>0.9</v>
      </c>
      <c r="I8" s="58">
        <v>15.4</v>
      </c>
      <c r="J8" s="59">
        <v>78.599999999999994</v>
      </c>
      <c r="K8" s="53" t="s">
        <v>58</v>
      </c>
      <c r="L8" s="37"/>
    </row>
    <row r="9" spans="1:12" ht="15" x14ac:dyDescent="0.25">
      <c r="A9" s="22"/>
      <c r="B9" s="14"/>
      <c r="C9" s="10"/>
      <c r="D9" s="6" t="s">
        <v>23</v>
      </c>
      <c r="E9" s="45" t="s">
        <v>60</v>
      </c>
      <c r="F9" s="54">
        <v>100</v>
      </c>
      <c r="G9" s="58">
        <v>0.4</v>
      </c>
      <c r="H9" s="58">
        <v>0.4</v>
      </c>
      <c r="I9" s="58">
        <v>9.8000000000000007</v>
      </c>
      <c r="J9" s="59">
        <v>47</v>
      </c>
      <c r="K9" s="53" t="s">
        <v>61</v>
      </c>
      <c r="L9" s="37"/>
    </row>
    <row r="10" spans="1:12" ht="15" x14ac:dyDescent="0.25">
      <c r="A10" s="22"/>
      <c r="B10" s="14"/>
      <c r="C10" s="10"/>
      <c r="D10" s="64"/>
      <c r="E10" s="45" t="s">
        <v>39</v>
      </c>
      <c r="F10" s="54">
        <v>30</v>
      </c>
      <c r="G10" s="58">
        <v>4.5999999999999996</v>
      </c>
      <c r="H10" s="58">
        <v>4.9000000000000004</v>
      </c>
      <c r="I10" s="58">
        <v>7.7</v>
      </c>
      <c r="J10" s="59">
        <v>93.9</v>
      </c>
      <c r="K10" s="53" t="s">
        <v>54</v>
      </c>
      <c r="L10" s="37"/>
    </row>
    <row r="11" spans="1:12" ht="15.75" thickBot="1" x14ac:dyDescent="0.3">
      <c r="A11" s="23"/>
      <c r="B11" s="16"/>
      <c r="C11" s="7"/>
      <c r="D11" s="17" t="s">
        <v>32</v>
      </c>
      <c r="E11" s="8"/>
      <c r="F11" s="57">
        <f>SUM(F6:F10)</f>
        <v>510</v>
      </c>
      <c r="G11" s="56">
        <f>SUM(G6:G10)</f>
        <v>15.1</v>
      </c>
      <c r="H11" s="56">
        <f t="shared" ref="H11:J11" si="0">SUM(H6:H10)</f>
        <v>16.200000000000003</v>
      </c>
      <c r="I11" s="56">
        <f t="shared" si="0"/>
        <v>65.400000000000006</v>
      </c>
      <c r="J11" s="56">
        <f t="shared" si="0"/>
        <v>479.6</v>
      </c>
      <c r="K11" s="24"/>
      <c r="L11" s="71">
        <v>104.4</v>
      </c>
    </row>
    <row r="12" spans="1:12" ht="15" x14ac:dyDescent="0.25">
      <c r="A12" s="25">
        <f>A6</f>
        <v>1</v>
      </c>
      <c r="B12" s="12">
        <f>B6</f>
        <v>1</v>
      </c>
      <c r="C12" s="9" t="s">
        <v>24</v>
      </c>
      <c r="D12" s="6" t="s">
        <v>25</v>
      </c>
      <c r="E12" s="48" t="s">
        <v>62</v>
      </c>
      <c r="F12" s="62">
        <v>60</v>
      </c>
      <c r="G12" s="60">
        <v>1</v>
      </c>
      <c r="H12" s="60">
        <v>3.1</v>
      </c>
      <c r="I12" s="60">
        <v>3.6</v>
      </c>
      <c r="J12" s="61">
        <v>47.3</v>
      </c>
      <c r="K12" s="38" t="s">
        <v>43</v>
      </c>
      <c r="L12" s="37"/>
    </row>
    <row r="13" spans="1:12" ht="15" x14ac:dyDescent="0.25">
      <c r="A13" s="22"/>
      <c r="B13" s="14"/>
      <c r="C13" s="10"/>
      <c r="D13" s="6" t="s">
        <v>26</v>
      </c>
      <c r="E13" s="45" t="s">
        <v>63</v>
      </c>
      <c r="F13" s="55" t="s">
        <v>64</v>
      </c>
      <c r="G13" s="58">
        <v>6.3</v>
      </c>
      <c r="H13" s="58">
        <v>4.3</v>
      </c>
      <c r="I13" s="58">
        <v>11.4</v>
      </c>
      <c r="J13" s="59">
        <v>115</v>
      </c>
      <c r="K13" s="38" t="s">
        <v>65</v>
      </c>
      <c r="L13" s="37"/>
    </row>
    <row r="14" spans="1:12" ht="15" x14ac:dyDescent="0.25">
      <c r="A14" s="22"/>
      <c r="B14" s="14"/>
      <c r="C14" s="10"/>
      <c r="D14" s="6" t="s">
        <v>27</v>
      </c>
      <c r="E14" s="45" t="s">
        <v>66</v>
      </c>
      <c r="F14" s="63">
        <v>90</v>
      </c>
      <c r="G14" s="58">
        <v>9.8000000000000007</v>
      </c>
      <c r="H14" s="58">
        <v>18.3</v>
      </c>
      <c r="I14" s="58">
        <v>11.2</v>
      </c>
      <c r="J14" s="59">
        <v>210</v>
      </c>
      <c r="K14" s="38" t="s">
        <v>67</v>
      </c>
      <c r="L14" s="37"/>
    </row>
    <row r="15" spans="1:12" ht="15" x14ac:dyDescent="0.25">
      <c r="A15" s="22"/>
      <c r="B15" s="14"/>
      <c r="C15" s="10"/>
      <c r="D15" s="6" t="s">
        <v>28</v>
      </c>
      <c r="E15" s="45" t="s">
        <v>68</v>
      </c>
      <c r="F15" s="63">
        <v>150</v>
      </c>
      <c r="G15" s="58">
        <v>3.1</v>
      </c>
      <c r="H15" s="58">
        <v>5.4</v>
      </c>
      <c r="I15" s="58">
        <v>20.3</v>
      </c>
      <c r="J15" s="59">
        <v>141</v>
      </c>
      <c r="K15" s="38" t="s">
        <v>69</v>
      </c>
      <c r="L15" s="37"/>
    </row>
    <row r="16" spans="1:12" ht="15" x14ac:dyDescent="0.25">
      <c r="A16" s="22"/>
      <c r="B16" s="14"/>
      <c r="C16" s="10"/>
      <c r="D16" s="6" t="s">
        <v>29</v>
      </c>
      <c r="E16" s="45" t="s">
        <v>70</v>
      </c>
      <c r="F16" s="63">
        <v>200</v>
      </c>
      <c r="G16" s="58">
        <v>1</v>
      </c>
      <c r="H16" s="58">
        <v>0.2</v>
      </c>
      <c r="I16" s="58">
        <v>30.4</v>
      </c>
      <c r="J16" s="59">
        <v>102</v>
      </c>
      <c r="K16" s="38" t="s">
        <v>71</v>
      </c>
      <c r="L16" s="37"/>
    </row>
    <row r="17" spans="1:12" ht="15" x14ac:dyDescent="0.25">
      <c r="A17" s="22"/>
      <c r="B17" s="14"/>
      <c r="C17" s="10"/>
      <c r="D17" s="6" t="s">
        <v>30</v>
      </c>
      <c r="E17" s="45" t="s">
        <v>57</v>
      </c>
      <c r="F17" s="63">
        <v>30</v>
      </c>
      <c r="G17" s="58">
        <v>2.2999999999999998</v>
      </c>
      <c r="H17" s="58">
        <v>0.9</v>
      </c>
      <c r="I17" s="58">
        <v>15.4</v>
      </c>
      <c r="J17" s="59">
        <v>78.599999999999994</v>
      </c>
      <c r="K17" s="53" t="s">
        <v>58</v>
      </c>
      <c r="L17" s="37"/>
    </row>
    <row r="18" spans="1:12" ht="15" x14ac:dyDescent="0.25">
      <c r="A18" s="22"/>
      <c r="B18" s="14"/>
      <c r="C18" s="10"/>
      <c r="D18" s="6" t="s">
        <v>31</v>
      </c>
      <c r="E18" s="45" t="s">
        <v>72</v>
      </c>
      <c r="F18" s="63">
        <v>40</v>
      </c>
      <c r="G18" s="58">
        <v>2.6</v>
      </c>
      <c r="H18" s="58">
        <v>0.4</v>
      </c>
      <c r="I18" s="58">
        <v>17</v>
      </c>
      <c r="J18" s="59">
        <v>81.599999999999994</v>
      </c>
      <c r="K18" s="38" t="s">
        <v>42</v>
      </c>
      <c r="L18" s="37"/>
    </row>
    <row r="19" spans="1:12" ht="15" x14ac:dyDescent="0.25">
      <c r="A19" s="23"/>
      <c r="B19" s="16"/>
      <c r="C19" s="7"/>
      <c r="D19" s="17" t="s">
        <v>32</v>
      </c>
      <c r="E19" s="8"/>
      <c r="F19" s="18">
        <v>795</v>
      </c>
      <c r="G19" s="18">
        <f>SUM(G12:G18)</f>
        <v>26.100000000000005</v>
      </c>
      <c r="H19" s="18">
        <f>SUM(H12:H18)</f>
        <v>32.6</v>
      </c>
      <c r="I19" s="18">
        <f>SUM(I12:I18)</f>
        <v>109.30000000000001</v>
      </c>
      <c r="J19" s="18">
        <f>SUM(J12:J18)</f>
        <v>775.5</v>
      </c>
      <c r="K19" s="24"/>
      <c r="L19" s="71">
        <v>156.5</v>
      </c>
    </row>
    <row r="20" spans="1:12" ht="15.75" thickBot="1" x14ac:dyDescent="0.25">
      <c r="A20" s="26">
        <f>A6</f>
        <v>1</v>
      </c>
      <c r="B20" s="27">
        <f>B6</f>
        <v>1</v>
      </c>
      <c r="C20" s="75" t="s">
        <v>4</v>
      </c>
      <c r="D20" s="76"/>
      <c r="E20" s="28"/>
      <c r="F20" s="29">
        <f>F11+F19</f>
        <v>1305</v>
      </c>
      <c r="G20" s="29">
        <f>G11+G19</f>
        <v>41.2</v>
      </c>
      <c r="H20" s="29">
        <f>H11+H19</f>
        <v>48.800000000000004</v>
      </c>
      <c r="I20" s="29">
        <f>I11+I19</f>
        <v>174.70000000000002</v>
      </c>
      <c r="J20" s="29">
        <f>J11+J19</f>
        <v>1255.0999999999999</v>
      </c>
      <c r="K20" s="29"/>
      <c r="L20" s="70">
        <f>L11+L19</f>
        <v>260.89999999999998</v>
      </c>
    </row>
    <row r="21" spans="1:12" ht="15" x14ac:dyDescent="0.25">
      <c r="A21" s="13">
        <v>1</v>
      </c>
      <c r="B21" s="14">
        <v>2</v>
      </c>
      <c r="C21" s="21" t="s">
        <v>19</v>
      </c>
      <c r="D21" s="5" t="s">
        <v>20</v>
      </c>
      <c r="E21" s="45" t="s">
        <v>73</v>
      </c>
      <c r="F21" s="46">
        <v>150</v>
      </c>
      <c r="G21" s="58">
        <v>21.8</v>
      </c>
      <c r="H21" s="58">
        <v>15.7</v>
      </c>
      <c r="I21" s="58">
        <v>23.5</v>
      </c>
      <c r="J21" s="59">
        <v>332.5</v>
      </c>
      <c r="K21" s="36" t="s">
        <v>81</v>
      </c>
      <c r="L21" s="35"/>
    </row>
    <row r="22" spans="1:12" ht="15" x14ac:dyDescent="0.25">
      <c r="A22" s="13"/>
      <c r="B22" s="14"/>
      <c r="C22" s="10"/>
      <c r="D22" s="64"/>
      <c r="E22" s="45" t="s">
        <v>74</v>
      </c>
      <c r="F22" s="46">
        <v>20</v>
      </c>
      <c r="G22" s="58">
        <v>0</v>
      </c>
      <c r="H22" s="58">
        <v>0</v>
      </c>
      <c r="I22" s="58">
        <v>12</v>
      </c>
      <c r="J22" s="65">
        <v>48</v>
      </c>
      <c r="K22" s="37" t="s">
        <v>42</v>
      </c>
      <c r="L22" s="66"/>
    </row>
    <row r="23" spans="1:12" ht="15" x14ac:dyDescent="0.25">
      <c r="A23" s="13"/>
      <c r="B23" s="14"/>
      <c r="C23" s="10"/>
      <c r="D23" s="6" t="s">
        <v>21</v>
      </c>
      <c r="E23" s="45" t="s">
        <v>40</v>
      </c>
      <c r="F23" s="46">
        <v>200</v>
      </c>
      <c r="G23" s="58">
        <v>0.2</v>
      </c>
      <c r="H23" s="58">
        <v>0</v>
      </c>
      <c r="I23" s="58">
        <v>7.3</v>
      </c>
      <c r="J23" s="59">
        <v>30</v>
      </c>
      <c r="K23" s="67" t="s">
        <v>82</v>
      </c>
      <c r="L23" s="37"/>
    </row>
    <row r="24" spans="1:12" ht="15" x14ac:dyDescent="0.25">
      <c r="A24" s="13"/>
      <c r="B24" s="14"/>
      <c r="C24" s="10"/>
      <c r="D24" s="6" t="s">
        <v>22</v>
      </c>
      <c r="E24" s="45" t="s">
        <v>57</v>
      </c>
      <c r="F24" s="46">
        <v>30</v>
      </c>
      <c r="G24" s="58">
        <v>2.2999999999999998</v>
      </c>
      <c r="H24" s="58">
        <v>0.9</v>
      </c>
      <c r="I24" s="58">
        <v>15.4</v>
      </c>
      <c r="J24" s="59">
        <v>78.599999999999994</v>
      </c>
      <c r="K24" s="53" t="s">
        <v>58</v>
      </c>
      <c r="L24" s="37"/>
    </row>
    <row r="25" spans="1:12" ht="15" x14ac:dyDescent="0.25">
      <c r="A25" s="13"/>
      <c r="B25" s="14"/>
      <c r="C25" s="10"/>
      <c r="D25" s="6" t="s">
        <v>23</v>
      </c>
      <c r="E25" s="45" t="s">
        <v>75</v>
      </c>
      <c r="F25" s="46">
        <v>100</v>
      </c>
      <c r="G25" s="58">
        <v>0.8</v>
      </c>
      <c r="H25" s="58">
        <v>0.2</v>
      </c>
      <c r="I25" s="58">
        <v>7.5</v>
      </c>
      <c r="J25" s="59">
        <v>38</v>
      </c>
      <c r="K25" s="53" t="s">
        <v>83</v>
      </c>
      <c r="L25" s="37"/>
    </row>
    <row r="26" spans="1:12" ht="15" x14ac:dyDescent="0.25">
      <c r="A26" s="13"/>
      <c r="B26" s="14"/>
      <c r="C26" s="10"/>
      <c r="D26" s="64"/>
      <c r="E26" s="45" t="s">
        <v>76</v>
      </c>
      <c r="F26" s="46">
        <v>125</v>
      </c>
      <c r="G26" s="58">
        <v>3.5</v>
      </c>
      <c r="H26" s="58">
        <v>3.1</v>
      </c>
      <c r="I26" s="58">
        <v>5.6</v>
      </c>
      <c r="J26" s="59">
        <v>70.599999999999994</v>
      </c>
      <c r="K26" s="53" t="s">
        <v>59</v>
      </c>
      <c r="L26" s="37"/>
    </row>
    <row r="27" spans="1:12" ht="15.75" thickBot="1" x14ac:dyDescent="0.3">
      <c r="A27" s="15"/>
      <c r="B27" s="16"/>
      <c r="C27" s="7"/>
      <c r="D27" s="17" t="s">
        <v>32</v>
      </c>
      <c r="E27" s="8"/>
      <c r="F27" s="18">
        <f>SUM(F21:F26)</f>
        <v>625</v>
      </c>
      <c r="G27" s="56">
        <f>SUM(G21:G26)</f>
        <v>28.6</v>
      </c>
      <c r="H27" s="56">
        <f>SUM(H21:H26)</f>
        <v>19.899999999999999</v>
      </c>
      <c r="I27" s="56">
        <f>SUM(I21:I26)</f>
        <v>71.299999999999983</v>
      </c>
      <c r="J27" s="56">
        <f>SUM(J21:J26)</f>
        <v>597.70000000000005</v>
      </c>
      <c r="K27" s="24"/>
      <c r="L27" s="71">
        <v>104.4</v>
      </c>
    </row>
    <row r="28" spans="1:12" ht="15" x14ac:dyDescent="0.25">
      <c r="A28" s="12">
        <f>A21</f>
        <v>1</v>
      </c>
      <c r="B28" s="12">
        <f>B21</f>
        <v>2</v>
      </c>
      <c r="C28" s="9" t="s">
        <v>24</v>
      </c>
      <c r="D28" s="6" t="s">
        <v>25</v>
      </c>
      <c r="E28" s="48" t="s">
        <v>77</v>
      </c>
      <c r="F28" s="49">
        <v>100</v>
      </c>
      <c r="G28" s="60">
        <v>2.7</v>
      </c>
      <c r="H28" s="60">
        <v>5.0999999999999996</v>
      </c>
      <c r="I28" s="60">
        <v>2.6</v>
      </c>
      <c r="J28" s="61">
        <v>67</v>
      </c>
      <c r="K28" s="38" t="s">
        <v>86</v>
      </c>
      <c r="L28" s="37"/>
    </row>
    <row r="29" spans="1:12" ht="25.5" x14ac:dyDescent="0.25">
      <c r="A29" s="13"/>
      <c r="B29" s="14"/>
      <c r="C29" s="10"/>
      <c r="D29" s="6" t="s">
        <v>26</v>
      </c>
      <c r="E29" s="45" t="s">
        <v>78</v>
      </c>
      <c r="F29" s="55" t="s">
        <v>89</v>
      </c>
      <c r="G29" s="58">
        <v>5.0999999999999996</v>
      </c>
      <c r="H29" s="58">
        <v>6.5</v>
      </c>
      <c r="I29" s="58">
        <v>10.1</v>
      </c>
      <c r="J29" s="59">
        <v>146.4</v>
      </c>
      <c r="K29" s="38" t="s">
        <v>87</v>
      </c>
      <c r="L29" s="37"/>
    </row>
    <row r="30" spans="1:12" ht="15" x14ac:dyDescent="0.25">
      <c r="A30" s="13"/>
      <c r="B30" s="14"/>
      <c r="C30" s="10"/>
      <c r="D30" s="6" t="s">
        <v>27</v>
      </c>
      <c r="E30" s="45" t="s">
        <v>79</v>
      </c>
      <c r="F30" s="46">
        <v>240</v>
      </c>
      <c r="G30" s="58">
        <v>11.8</v>
      </c>
      <c r="H30" s="58">
        <v>15.9</v>
      </c>
      <c r="I30" s="58">
        <v>25</v>
      </c>
      <c r="J30" s="59">
        <v>306</v>
      </c>
      <c r="K30" s="38" t="s">
        <v>88</v>
      </c>
      <c r="L30" s="37"/>
    </row>
    <row r="31" spans="1:12" ht="15" x14ac:dyDescent="0.25">
      <c r="A31" s="13"/>
      <c r="B31" s="14"/>
      <c r="C31" s="10"/>
      <c r="D31" s="6" t="s">
        <v>29</v>
      </c>
      <c r="E31" s="45" t="s">
        <v>80</v>
      </c>
      <c r="F31" s="46">
        <v>200</v>
      </c>
      <c r="G31" s="58">
        <v>0</v>
      </c>
      <c r="H31" s="58">
        <v>0</v>
      </c>
      <c r="I31" s="58">
        <v>6.8</v>
      </c>
      <c r="J31" s="59">
        <v>27.1</v>
      </c>
      <c r="K31" s="53" t="s">
        <v>84</v>
      </c>
      <c r="L31" s="37"/>
    </row>
    <row r="32" spans="1:12" ht="15" x14ac:dyDescent="0.25">
      <c r="A32" s="13"/>
      <c r="B32" s="14"/>
      <c r="C32" s="10"/>
      <c r="D32" s="6" t="s">
        <v>30</v>
      </c>
      <c r="E32" s="45" t="s">
        <v>57</v>
      </c>
      <c r="F32" s="46">
        <v>30</v>
      </c>
      <c r="G32" s="58">
        <v>2.2999999999999998</v>
      </c>
      <c r="H32" s="58">
        <v>0.9</v>
      </c>
      <c r="I32" s="58">
        <v>15.4</v>
      </c>
      <c r="J32" s="59">
        <v>78.599999999999994</v>
      </c>
      <c r="K32" s="53" t="s">
        <v>58</v>
      </c>
      <c r="L32" s="37"/>
    </row>
    <row r="33" spans="1:12" ht="15" x14ac:dyDescent="0.25">
      <c r="A33" s="13"/>
      <c r="B33" s="14"/>
      <c r="C33" s="10"/>
      <c r="D33" s="6" t="s">
        <v>31</v>
      </c>
      <c r="E33" s="45" t="s">
        <v>72</v>
      </c>
      <c r="F33" s="46">
        <v>40</v>
      </c>
      <c r="G33" s="58">
        <v>2.6</v>
      </c>
      <c r="H33" s="58">
        <v>0.4</v>
      </c>
      <c r="I33" s="58">
        <v>17</v>
      </c>
      <c r="J33" s="59">
        <v>81.599999999999994</v>
      </c>
      <c r="K33" s="53" t="s">
        <v>85</v>
      </c>
      <c r="L33" s="37"/>
    </row>
    <row r="34" spans="1:12" ht="15" x14ac:dyDescent="0.25">
      <c r="A34" s="15"/>
      <c r="B34" s="16"/>
      <c r="C34" s="7"/>
      <c r="D34" s="17" t="s">
        <v>32</v>
      </c>
      <c r="E34" s="8"/>
      <c r="F34" s="18">
        <v>830</v>
      </c>
      <c r="G34" s="56">
        <f>SUM(G28:G33)</f>
        <v>24.500000000000004</v>
      </c>
      <c r="H34" s="56">
        <f>SUM(H28:H33)</f>
        <v>28.799999999999997</v>
      </c>
      <c r="I34" s="56">
        <f>SUM(I28:I33)</f>
        <v>76.900000000000006</v>
      </c>
      <c r="J34" s="56">
        <f>SUM(J28:J33)</f>
        <v>706.7</v>
      </c>
      <c r="K34" s="24"/>
      <c r="L34" s="71">
        <v>156.5</v>
      </c>
    </row>
    <row r="35" spans="1:12" ht="15.75" customHeight="1" thickBot="1" x14ac:dyDescent="0.25">
      <c r="A35" s="30">
        <f>A21</f>
        <v>1</v>
      </c>
      <c r="B35" s="30">
        <f>B21</f>
        <v>2</v>
      </c>
      <c r="C35" s="75" t="s">
        <v>4</v>
      </c>
      <c r="D35" s="76"/>
      <c r="E35" s="28"/>
      <c r="F35" s="29">
        <f>F27+F34</f>
        <v>1455</v>
      </c>
      <c r="G35" s="68">
        <f>G27+G34</f>
        <v>53.100000000000009</v>
      </c>
      <c r="H35" s="68">
        <f>H27+H34</f>
        <v>48.699999999999996</v>
      </c>
      <c r="I35" s="68">
        <f>I27+I34</f>
        <v>148.19999999999999</v>
      </c>
      <c r="J35" s="68">
        <f>J27+J34</f>
        <v>1304.4000000000001</v>
      </c>
      <c r="K35" s="29"/>
      <c r="L35" s="70">
        <f>L27+L34</f>
        <v>260.89999999999998</v>
      </c>
    </row>
    <row r="36" spans="1:12" ht="15" x14ac:dyDescent="0.25">
      <c r="A36" s="19">
        <v>1</v>
      </c>
      <c r="B36" s="20">
        <v>3</v>
      </c>
      <c r="C36" s="21" t="s">
        <v>19</v>
      </c>
      <c r="D36" s="5" t="s">
        <v>20</v>
      </c>
      <c r="E36" s="45" t="s">
        <v>90</v>
      </c>
      <c r="F36" s="46">
        <v>155</v>
      </c>
      <c r="G36" s="58">
        <v>3.7</v>
      </c>
      <c r="H36" s="58">
        <v>6.1</v>
      </c>
      <c r="I36" s="58">
        <v>23</v>
      </c>
      <c r="J36" s="59">
        <v>162</v>
      </c>
      <c r="K36" s="36" t="s">
        <v>41</v>
      </c>
      <c r="L36" s="35"/>
    </row>
    <row r="37" spans="1:12" ht="15" x14ac:dyDescent="0.25">
      <c r="A37" s="22"/>
      <c r="B37" s="14"/>
      <c r="C37" s="10"/>
      <c r="D37" s="64"/>
      <c r="E37" s="45" t="s">
        <v>44</v>
      </c>
      <c r="F37" s="46">
        <v>25</v>
      </c>
      <c r="G37" s="58">
        <v>1.1000000000000001</v>
      </c>
      <c r="H37" s="58">
        <v>8.4</v>
      </c>
      <c r="I37" s="58">
        <v>7.5</v>
      </c>
      <c r="J37" s="59">
        <v>110</v>
      </c>
      <c r="K37" s="38" t="s">
        <v>45</v>
      </c>
      <c r="L37" s="37"/>
    </row>
    <row r="38" spans="1:12" ht="15" x14ac:dyDescent="0.25">
      <c r="A38" s="22"/>
      <c r="B38" s="14"/>
      <c r="C38" s="10"/>
      <c r="D38" s="6" t="s">
        <v>21</v>
      </c>
      <c r="E38" s="45" t="s">
        <v>91</v>
      </c>
      <c r="F38" s="46">
        <v>200</v>
      </c>
      <c r="G38" s="58">
        <v>3.1</v>
      </c>
      <c r="H38" s="58">
        <v>2.4</v>
      </c>
      <c r="I38" s="58">
        <v>14.8</v>
      </c>
      <c r="J38" s="59">
        <v>93.9</v>
      </c>
      <c r="K38" s="38" t="s">
        <v>92</v>
      </c>
      <c r="L38" s="37"/>
    </row>
    <row r="39" spans="1:12" ht="15" x14ac:dyDescent="0.25">
      <c r="A39" s="22"/>
      <c r="B39" s="14"/>
      <c r="C39" s="10"/>
      <c r="D39" s="6" t="s">
        <v>22</v>
      </c>
      <c r="E39" s="45" t="s">
        <v>57</v>
      </c>
      <c r="F39" s="46">
        <v>30</v>
      </c>
      <c r="G39" s="58">
        <v>2.2999999999999998</v>
      </c>
      <c r="H39" s="58">
        <v>0.9</v>
      </c>
      <c r="I39" s="58">
        <v>15.4</v>
      </c>
      <c r="J39" s="59">
        <v>78.599999999999994</v>
      </c>
      <c r="K39" s="38" t="s">
        <v>58</v>
      </c>
      <c r="L39" s="37"/>
    </row>
    <row r="40" spans="1:12" ht="15" x14ac:dyDescent="0.25">
      <c r="A40" s="22"/>
      <c r="B40" s="14"/>
      <c r="C40" s="10"/>
      <c r="D40" s="6"/>
      <c r="E40" s="45" t="s">
        <v>93</v>
      </c>
      <c r="F40" s="46">
        <v>20</v>
      </c>
      <c r="G40" s="58">
        <v>1.5</v>
      </c>
      <c r="H40" s="58">
        <v>2</v>
      </c>
      <c r="I40" s="58">
        <v>14.9</v>
      </c>
      <c r="J40" s="59">
        <v>83.6</v>
      </c>
      <c r="K40" s="38" t="s">
        <v>42</v>
      </c>
      <c r="L40" s="37"/>
    </row>
    <row r="41" spans="1:12" ht="15" x14ac:dyDescent="0.25">
      <c r="A41" s="22"/>
      <c r="B41" s="14"/>
      <c r="C41" s="10"/>
      <c r="D41" s="6" t="s">
        <v>23</v>
      </c>
      <c r="E41" s="45" t="s">
        <v>60</v>
      </c>
      <c r="F41" s="46">
        <v>100</v>
      </c>
      <c r="G41" s="58">
        <v>0.4</v>
      </c>
      <c r="H41" s="58">
        <v>0.4</v>
      </c>
      <c r="I41" s="58">
        <v>9.8000000000000007</v>
      </c>
      <c r="J41" s="59">
        <v>47</v>
      </c>
      <c r="K41" s="38" t="s">
        <v>94</v>
      </c>
      <c r="L41" s="37"/>
    </row>
    <row r="42" spans="1:12" ht="15.75" thickBot="1" x14ac:dyDescent="0.3">
      <c r="A42" s="23"/>
      <c r="B42" s="16"/>
      <c r="C42" s="7"/>
      <c r="D42" s="17" t="s">
        <v>32</v>
      </c>
      <c r="E42" s="8"/>
      <c r="F42" s="18">
        <f>SUM(F36:F41)</f>
        <v>530</v>
      </c>
      <c r="G42" s="18">
        <f t="shared" ref="G42:J42" si="1">SUM(G36:G41)</f>
        <v>12.1</v>
      </c>
      <c r="H42" s="18">
        <f t="shared" si="1"/>
        <v>20.199999999999996</v>
      </c>
      <c r="I42" s="18">
        <f t="shared" si="1"/>
        <v>85.399999999999991</v>
      </c>
      <c r="J42" s="18">
        <f t="shared" si="1"/>
        <v>575.1</v>
      </c>
      <c r="K42" s="24"/>
      <c r="L42" s="71">
        <v>104.4</v>
      </c>
    </row>
    <row r="43" spans="1:12" ht="15" x14ac:dyDescent="0.25">
      <c r="A43" s="25">
        <f>A36</f>
        <v>1</v>
      </c>
      <c r="B43" s="12">
        <f>B36</f>
        <v>3</v>
      </c>
      <c r="C43" s="9" t="s">
        <v>24</v>
      </c>
      <c r="D43" s="6" t="s">
        <v>25</v>
      </c>
      <c r="E43" s="48" t="s">
        <v>95</v>
      </c>
      <c r="F43" s="49">
        <v>100</v>
      </c>
      <c r="G43" s="60">
        <v>0.8</v>
      </c>
      <c r="H43" s="60">
        <v>0.1</v>
      </c>
      <c r="I43" s="60">
        <v>2.5</v>
      </c>
      <c r="J43" s="61">
        <v>14</v>
      </c>
      <c r="K43" s="38" t="s">
        <v>46</v>
      </c>
      <c r="L43" s="37"/>
    </row>
    <row r="44" spans="1:12" ht="15" x14ac:dyDescent="0.25">
      <c r="A44" s="22"/>
      <c r="B44" s="14"/>
      <c r="C44" s="10"/>
      <c r="D44" s="6" t="s">
        <v>26</v>
      </c>
      <c r="E44" s="45" t="s">
        <v>96</v>
      </c>
      <c r="F44" s="55" t="s">
        <v>104</v>
      </c>
      <c r="G44" s="58">
        <v>4.4000000000000004</v>
      </c>
      <c r="H44" s="58">
        <v>3.5</v>
      </c>
      <c r="I44" s="58">
        <v>8.4</v>
      </c>
      <c r="J44" s="59">
        <v>85.8</v>
      </c>
      <c r="K44" s="38" t="s">
        <v>97</v>
      </c>
      <c r="L44" s="37"/>
    </row>
    <row r="45" spans="1:12" ht="15" x14ac:dyDescent="0.25">
      <c r="A45" s="22"/>
      <c r="B45" s="14"/>
      <c r="C45" s="10"/>
      <c r="D45" s="6" t="s">
        <v>27</v>
      </c>
      <c r="E45" s="45" t="s">
        <v>98</v>
      </c>
      <c r="F45" s="46" t="s">
        <v>99</v>
      </c>
      <c r="G45" s="58">
        <v>5.7</v>
      </c>
      <c r="H45" s="58">
        <v>9</v>
      </c>
      <c r="I45" s="58">
        <v>7.3</v>
      </c>
      <c r="J45" s="59">
        <v>159.80000000000001</v>
      </c>
      <c r="K45" s="38" t="s">
        <v>100</v>
      </c>
      <c r="L45" s="37"/>
    </row>
    <row r="46" spans="1:12" ht="15" x14ac:dyDescent="0.25">
      <c r="A46" s="22"/>
      <c r="B46" s="14"/>
      <c r="C46" s="10"/>
      <c r="D46" s="6" t="s">
        <v>28</v>
      </c>
      <c r="E46" s="45" t="s">
        <v>101</v>
      </c>
      <c r="F46" s="46">
        <v>150</v>
      </c>
      <c r="G46" s="58">
        <v>5.4</v>
      </c>
      <c r="H46" s="58">
        <v>4.7</v>
      </c>
      <c r="I46" s="58">
        <v>30.9</v>
      </c>
      <c r="J46" s="59">
        <v>188.2</v>
      </c>
      <c r="K46" s="38" t="s">
        <v>102</v>
      </c>
      <c r="L46" s="37"/>
    </row>
    <row r="47" spans="1:12" ht="15" x14ac:dyDescent="0.25">
      <c r="A47" s="22"/>
      <c r="B47" s="14"/>
      <c r="C47" s="10"/>
      <c r="D47" s="6" t="s">
        <v>29</v>
      </c>
      <c r="E47" s="45" t="s">
        <v>103</v>
      </c>
      <c r="F47" s="46">
        <v>200</v>
      </c>
      <c r="G47" s="58">
        <v>0.6</v>
      </c>
      <c r="H47" s="58">
        <v>0.4</v>
      </c>
      <c r="I47" s="58">
        <v>32.6</v>
      </c>
      <c r="J47" s="59">
        <v>140</v>
      </c>
      <c r="K47" s="38" t="s">
        <v>71</v>
      </c>
      <c r="L47" s="37"/>
    </row>
    <row r="48" spans="1:12" ht="15" x14ac:dyDescent="0.25">
      <c r="A48" s="22"/>
      <c r="B48" s="14"/>
      <c r="C48" s="10"/>
      <c r="D48" s="6" t="s">
        <v>30</v>
      </c>
      <c r="E48" s="45" t="s">
        <v>57</v>
      </c>
      <c r="F48" s="46">
        <v>30</v>
      </c>
      <c r="G48" s="58">
        <v>2.2999999999999998</v>
      </c>
      <c r="H48" s="58">
        <v>0.9</v>
      </c>
      <c r="I48" s="58">
        <v>15.4</v>
      </c>
      <c r="J48" s="59">
        <v>78.599999999999994</v>
      </c>
      <c r="K48" s="38" t="s">
        <v>58</v>
      </c>
      <c r="L48" s="37"/>
    </row>
    <row r="49" spans="1:13" ht="15" x14ac:dyDescent="0.25">
      <c r="A49" s="22"/>
      <c r="B49" s="14"/>
      <c r="C49" s="10"/>
      <c r="D49" s="6" t="s">
        <v>31</v>
      </c>
      <c r="E49" s="45" t="s">
        <v>72</v>
      </c>
      <c r="F49" s="46">
        <v>40</v>
      </c>
      <c r="G49" s="58">
        <v>2.6</v>
      </c>
      <c r="H49" s="58">
        <v>0.4</v>
      </c>
      <c r="I49" s="58">
        <v>17</v>
      </c>
      <c r="J49" s="59">
        <v>81.599999999999994</v>
      </c>
      <c r="K49" s="38" t="s">
        <v>85</v>
      </c>
      <c r="L49" s="37"/>
    </row>
    <row r="50" spans="1:13" ht="15" x14ac:dyDescent="0.25">
      <c r="A50" s="22"/>
      <c r="B50" s="14"/>
      <c r="C50" s="10"/>
      <c r="D50" s="64"/>
      <c r="E50" s="45" t="s">
        <v>76</v>
      </c>
      <c r="F50" s="46">
        <v>125</v>
      </c>
      <c r="G50" s="58">
        <v>3.5</v>
      </c>
      <c r="H50" s="58">
        <v>3.1</v>
      </c>
      <c r="I50" s="58">
        <v>5.6</v>
      </c>
      <c r="J50" s="59">
        <v>70.599999999999994</v>
      </c>
      <c r="K50" s="38" t="s">
        <v>59</v>
      </c>
      <c r="L50" s="37"/>
    </row>
    <row r="51" spans="1:13" ht="15" x14ac:dyDescent="0.25">
      <c r="A51" s="23"/>
      <c r="B51" s="16"/>
      <c r="C51" s="7"/>
      <c r="D51" s="17" t="s">
        <v>32</v>
      </c>
      <c r="E51" s="8"/>
      <c r="F51" s="18">
        <v>950</v>
      </c>
      <c r="G51" s="56">
        <f>SUM(G43:G50)</f>
        <v>25.300000000000004</v>
      </c>
      <c r="H51" s="56">
        <f>SUM(H43:H50)</f>
        <v>22.099999999999998</v>
      </c>
      <c r="I51" s="56">
        <f>SUM(I43:I50)</f>
        <v>119.69999999999999</v>
      </c>
      <c r="J51" s="56">
        <f>SUM(J43:J50)</f>
        <v>818.6</v>
      </c>
      <c r="K51" s="24"/>
      <c r="L51" s="71">
        <v>156.5</v>
      </c>
    </row>
    <row r="52" spans="1:13" ht="15.75" customHeight="1" thickBot="1" x14ac:dyDescent="0.25">
      <c r="A52" s="26">
        <f>A36</f>
        <v>1</v>
      </c>
      <c r="B52" s="27">
        <f>B36</f>
        <v>3</v>
      </c>
      <c r="C52" s="75" t="s">
        <v>4</v>
      </c>
      <c r="D52" s="76"/>
      <c r="E52" s="28"/>
      <c r="F52" s="29">
        <f>F42+F51</f>
        <v>1480</v>
      </c>
      <c r="G52" s="29">
        <f>G42+G51</f>
        <v>37.400000000000006</v>
      </c>
      <c r="H52" s="29">
        <f>H42+H51</f>
        <v>42.3</v>
      </c>
      <c r="I52" s="29">
        <f>I42+I51</f>
        <v>205.09999999999997</v>
      </c>
      <c r="J52" s="29">
        <f>J42+J51</f>
        <v>1393.7</v>
      </c>
      <c r="K52" s="29"/>
      <c r="L52" s="70">
        <f>L42+L51</f>
        <v>260.89999999999998</v>
      </c>
      <c r="M52" s="2" t="s">
        <v>105</v>
      </c>
    </row>
    <row r="53" spans="1:13" ht="15" x14ac:dyDescent="0.25">
      <c r="A53" s="19">
        <v>1</v>
      </c>
      <c r="B53" s="20">
        <v>4</v>
      </c>
      <c r="C53" s="21" t="s">
        <v>19</v>
      </c>
      <c r="D53" s="5" t="s">
        <v>20</v>
      </c>
      <c r="E53" s="45" t="s">
        <v>50</v>
      </c>
      <c r="F53" s="46">
        <v>140</v>
      </c>
      <c r="G53" s="58">
        <v>14.2</v>
      </c>
      <c r="H53" s="58">
        <v>18</v>
      </c>
      <c r="I53" s="58">
        <v>2.6</v>
      </c>
      <c r="J53" s="59">
        <v>228.9</v>
      </c>
      <c r="K53" s="36" t="s">
        <v>109</v>
      </c>
      <c r="L53" s="35"/>
    </row>
    <row r="54" spans="1:13" ht="15" x14ac:dyDescent="0.25">
      <c r="A54" s="22"/>
      <c r="B54" s="14"/>
      <c r="C54" s="10"/>
      <c r="D54" s="7"/>
      <c r="E54" s="45" t="s">
        <v>106</v>
      </c>
      <c r="F54" s="46">
        <v>40</v>
      </c>
      <c r="G54" s="58">
        <v>1.2</v>
      </c>
      <c r="H54" s="58">
        <v>0.1</v>
      </c>
      <c r="I54" s="58">
        <v>2.5</v>
      </c>
      <c r="J54" s="59">
        <v>15.5</v>
      </c>
      <c r="K54" s="67" t="s">
        <v>110</v>
      </c>
      <c r="L54" s="69"/>
    </row>
    <row r="55" spans="1:13" ht="15" x14ac:dyDescent="0.25">
      <c r="A55" s="22"/>
      <c r="B55" s="14"/>
      <c r="C55" s="10"/>
      <c r="D55" s="64"/>
      <c r="E55" s="45" t="s">
        <v>39</v>
      </c>
      <c r="F55" s="46">
        <v>30</v>
      </c>
      <c r="G55" s="58">
        <v>4.5999999999999996</v>
      </c>
      <c r="H55" s="58">
        <v>4.9000000000000004</v>
      </c>
      <c r="I55" s="58">
        <v>7.7</v>
      </c>
      <c r="J55" s="59">
        <v>93.9</v>
      </c>
      <c r="K55" s="38" t="s">
        <v>54</v>
      </c>
      <c r="L55" s="37"/>
    </row>
    <row r="56" spans="1:13" ht="15" x14ac:dyDescent="0.25">
      <c r="A56" s="22"/>
      <c r="B56" s="14"/>
      <c r="C56" s="10"/>
      <c r="D56" s="6" t="s">
        <v>21</v>
      </c>
      <c r="E56" s="45" t="s">
        <v>107</v>
      </c>
      <c r="F56" s="46" t="s">
        <v>111</v>
      </c>
      <c r="G56" s="58">
        <v>0.2</v>
      </c>
      <c r="H56" s="58">
        <v>0</v>
      </c>
      <c r="I56" s="58">
        <v>8</v>
      </c>
      <c r="J56" s="59">
        <v>33</v>
      </c>
      <c r="K56" s="38" t="s">
        <v>112</v>
      </c>
      <c r="L56" s="37"/>
    </row>
    <row r="57" spans="1:13" ht="15" x14ac:dyDescent="0.25">
      <c r="A57" s="22"/>
      <c r="B57" s="14"/>
      <c r="C57" s="10"/>
      <c r="D57" s="6" t="s">
        <v>22</v>
      </c>
      <c r="E57" s="45" t="s">
        <v>38</v>
      </c>
      <c r="F57" s="46">
        <v>30</v>
      </c>
      <c r="G57" s="58">
        <v>2.2999999999999998</v>
      </c>
      <c r="H57" s="58">
        <v>0.9</v>
      </c>
      <c r="I57" s="58">
        <v>15.4</v>
      </c>
      <c r="J57" s="59">
        <v>78.599999999999994</v>
      </c>
      <c r="K57" s="38" t="s">
        <v>58</v>
      </c>
      <c r="L57" s="37"/>
    </row>
    <row r="58" spans="1:13" ht="15" x14ac:dyDescent="0.25">
      <c r="A58" s="22"/>
      <c r="B58" s="14"/>
      <c r="C58" s="10"/>
      <c r="D58" s="6" t="s">
        <v>23</v>
      </c>
      <c r="E58" s="45" t="s">
        <v>108</v>
      </c>
      <c r="F58" s="46">
        <v>100</v>
      </c>
      <c r="G58" s="58">
        <v>0.4</v>
      </c>
      <c r="H58" s="58">
        <v>0.3</v>
      </c>
      <c r="I58" s="58">
        <v>10.3</v>
      </c>
      <c r="J58" s="59">
        <v>47</v>
      </c>
      <c r="K58" s="38" t="s">
        <v>42</v>
      </c>
      <c r="L58" s="37"/>
    </row>
    <row r="59" spans="1:13" ht="15.75" thickBot="1" x14ac:dyDescent="0.3">
      <c r="A59" s="23"/>
      <c r="B59" s="16"/>
      <c r="C59" s="7"/>
      <c r="D59" s="17" t="s">
        <v>32</v>
      </c>
      <c r="E59" s="8"/>
      <c r="F59" s="18">
        <v>544</v>
      </c>
      <c r="G59" s="56">
        <f>SUM(G53:G58)</f>
        <v>22.9</v>
      </c>
      <c r="H59" s="56">
        <f>SUM(H53:H58)</f>
        <v>24.2</v>
      </c>
      <c r="I59" s="56">
        <f>SUM(I53:I58)</f>
        <v>46.5</v>
      </c>
      <c r="J59" s="56">
        <f>SUM(J53:J58)</f>
        <v>496.9</v>
      </c>
      <c r="K59" s="24"/>
      <c r="L59" s="71">
        <v>104.4</v>
      </c>
    </row>
    <row r="60" spans="1:13" ht="15" x14ac:dyDescent="0.25">
      <c r="A60" s="25">
        <f>A53</f>
        <v>1</v>
      </c>
      <c r="B60" s="12">
        <f>B53</f>
        <v>4</v>
      </c>
      <c r="C60" s="9" t="s">
        <v>24</v>
      </c>
      <c r="D60" s="6" t="s">
        <v>25</v>
      </c>
      <c r="E60" s="48" t="s">
        <v>113</v>
      </c>
      <c r="F60" s="49">
        <v>60</v>
      </c>
      <c r="G60" s="60">
        <v>2.9</v>
      </c>
      <c r="H60" s="60">
        <v>5.7</v>
      </c>
      <c r="I60" s="60">
        <v>3</v>
      </c>
      <c r="J60" s="61">
        <v>79.8</v>
      </c>
      <c r="K60" s="38" t="s">
        <v>114</v>
      </c>
      <c r="L60" s="37"/>
    </row>
    <row r="61" spans="1:13" ht="15" x14ac:dyDescent="0.25">
      <c r="A61" s="22"/>
      <c r="B61" s="14"/>
      <c r="C61" s="10"/>
      <c r="D61" s="6" t="s">
        <v>26</v>
      </c>
      <c r="E61" s="45" t="s">
        <v>115</v>
      </c>
      <c r="F61" s="55" t="s">
        <v>116</v>
      </c>
      <c r="G61" s="58">
        <v>8.4</v>
      </c>
      <c r="H61" s="58">
        <v>7.2</v>
      </c>
      <c r="I61" s="58">
        <v>29.5</v>
      </c>
      <c r="J61" s="59">
        <v>241</v>
      </c>
      <c r="K61" s="38" t="s">
        <v>117</v>
      </c>
      <c r="L61" s="37"/>
    </row>
    <row r="62" spans="1:13" ht="15" x14ac:dyDescent="0.25">
      <c r="A62" s="22"/>
      <c r="B62" s="14"/>
      <c r="C62" s="10"/>
      <c r="D62" s="6" t="s">
        <v>27</v>
      </c>
      <c r="E62" s="45" t="s">
        <v>118</v>
      </c>
      <c r="F62" s="46">
        <v>90</v>
      </c>
      <c r="G62" s="58">
        <v>11</v>
      </c>
      <c r="H62" s="58">
        <v>6.2</v>
      </c>
      <c r="I62" s="58">
        <v>15.6</v>
      </c>
      <c r="J62" s="59">
        <v>141</v>
      </c>
      <c r="K62" s="38" t="s">
        <v>119</v>
      </c>
      <c r="L62" s="37"/>
    </row>
    <row r="63" spans="1:13" ht="15" x14ac:dyDescent="0.25">
      <c r="A63" s="22"/>
      <c r="B63" s="14"/>
      <c r="C63" s="10"/>
      <c r="D63" s="6" t="s">
        <v>28</v>
      </c>
      <c r="E63" s="45" t="s">
        <v>120</v>
      </c>
      <c r="F63" s="46">
        <v>150</v>
      </c>
      <c r="G63" s="58">
        <v>3.1</v>
      </c>
      <c r="H63" s="58">
        <v>3.1</v>
      </c>
      <c r="I63" s="58">
        <v>13.1</v>
      </c>
      <c r="J63" s="59">
        <v>93.7</v>
      </c>
      <c r="K63" s="38" t="s">
        <v>121</v>
      </c>
      <c r="L63" s="37"/>
    </row>
    <row r="64" spans="1:13" ht="15" x14ac:dyDescent="0.25">
      <c r="A64" s="22"/>
      <c r="B64" s="14"/>
      <c r="C64" s="10"/>
      <c r="D64" s="6" t="s">
        <v>29</v>
      </c>
      <c r="E64" s="45" t="s">
        <v>122</v>
      </c>
      <c r="F64" s="46">
        <v>200</v>
      </c>
      <c r="G64" s="58">
        <v>1</v>
      </c>
      <c r="H64" s="58">
        <v>0.2</v>
      </c>
      <c r="I64" s="58">
        <v>19.600000000000001</v>
      </c>
      <c r="J64" s="59">
        <v>83.4</v>
      </c>
      <c r="K64" s="38" t="s">
        <v>71</v>
      </c>
      <c r="L64" s="37"/>
    </row>
    <row r="65" spans="1:12" ht="15" x14ac:dyDescent="0.25">
      <c r="A65" s="22"/>
      <c r="B65" s="14"/>
      <c r="C65" s="10"/>
      <c r="D65" s="6"/>
      <c r="E65" s="45" t="s">
        <v>123</v>
      </c>
      <c r="F65" s="46">
        <v>50</v>
      </c>
      <c r="G65" s="58">
        <v>4.7</v>
      </c>
      <c r="H65" s="58">
        <v>3.5</v>
      </c>
      <c r="I65" s="58">
        <v>21.3</v>
      </c>
      <c r="J65" s="59">
        <v>100</v>
      </c>
      <c r="K65" s="38" t="s">
        <v>124</v>
      </c>
      <c r="L65" s="37"/>
    </row>
    <row r="66" spans="1:12" ht="15" x14ac:dyDescent="0.25">
      <c r="A66" s="22"/>
      <c r="B66" s="14"/>
      <c r="C66" s="10"/>
      <c r="D66" s="6" t="s">
        <v>31</v>
      </c>
      <c r="E66" s="45" t="s">
        <v>72</v>
      </c>
      <c r="F66" s="46">
        <v>40</v>
      </c>
      <c r="G66" s="58">
        <v>2.6</v>
      </c>
      <c r="H66" s="58">
        <v>0.4</v>
      </c>
      <c r="I66" s="58">
        <v>17</v>
      </c>
      <c r="J66" s="59">
        <v>81.599999999999994</v>
      </c>
      <c r="K66" s="38" t="s">
        <v>85</v>
      </c>
      <c r="L66" s="37"/>
    </row>
    <row r="67" spans="1:12" ht="15" x14ac:dyDescent="0.25">
      <c r="A67" s="23"/>
      <c r="B67" s="16"/>
      <c r="C67" s="7"/>
      <c r="D67" s="17" t="s">
        <v>32</v>
      </c>
      <c r="E67" s="8"/>
      <c r="F67" s="18">
        <v>830</v>
      </c>
      <c r="G67" s="56">
        <f>SUM(G60:G66)</f>
        <v>33.700000000000003</v>
      </c>
      <c r="H67" s="56">
        <f>SUM(H60:H66)</f>
        <v>26.3</v>
      </c>
      <c r="I67" s="56">
        <f>SUM(I60:I66)</f>
        <v>119.10000000000001</v>
      </c>
      <c r="J67" s="56">
        <f>SUM(J60:J66)</f>
        <v>820.5</v>
      </c>
      <c r="K67" s="24"/>
      <c r="L67" s="71">
        <v>156.5</v>
      </c>
    </row>
    <row r="68" spans="1:12" ht="15.75" customHeight="1" thickBot="1" x14ac:dyDescent="0.25">
      <c r="A68" s="26">
        <f>A53</f>
        <v>1</v>
      </c>
      <c r="B68" s="27">
        <f>B53</f>
        <v>4</v>
      </c>
      <c r="C68" s="75" t="s">
        <v>4</v>
      </c>
      <c r="D68" s="76"/>
      <c r="E68" s="28"/>
      <c r="F68" s="29">
        <f>F59+F67</f>
        <v>1374</v>
      </c>
      <c r="G68" s="29">
        <f>G59+G67</f>
        <v>56.6</v>
      </c>
      <c r="H68" s="29">
        <f>H59+H67</f>
        <v>50.5</v>
      </c>
      <c r="I68" s="29">
        <f>I59+I67</f>
        <v>165.60000000000002</v>
      </c>
      <c r="J68" s="29">
        <f>J59+J67</f>
        <v>1317.4</v>
      </c>
      <c r="K68" s="29"/>
      <c r="L68" s="70">
        <f>L59+L67</f>
        <v>260.89999999999998</v>
      </c>
    </row>
    <row r="69" spans="1:12" ht="25.5" x14ac:dyDescent="0.25">
      <c r="A69" s="19">
        <v>1</v>
      </c>
      <c r="B69" s="20">
        <v>5</v>
      </c>
      <c r="C69" s="21" t="s">
        <v>19</v>
      </c>
      <c r="D69" s="5" t="s">
        <v>20</v>
      </c>
      <c r="E69" s="45" t="s">
        <v>125</v>
      </c>
      <c r="F69" s="46">
        <v>155</v>
      </c>
      <c r="G69" s="46">
        <v>6.4</v>
      </c>
      <c r="H69" s="46">
        <v>9.3000000000000007</v>
      </c>
      <c r="I69" s="46">
        <v>24.9</v>
      </c>
      <c r="J69" s="47">
        <v>210</v>
      </c>
      <c r="K69" s="36" t="s">
        <v>126</v>
      </c>
      <c r="L69" s="35"/>
    </row>
    <row r="70" spans="1:12" ht="15" x14ac:dyDescent="0.25">
      <c r="A70" s="22"/>
      <c r="B70" s="14"/>
      <c r="C70" s="10"/>
      <c r="D70" s="6" t="s">
        <v>21</v>
      </c>
      <c r="E70" s="45" t="s">
        <v>91</v>
      </c>
      <c r="F70" s="46">
        <v>200</v>
      </c>
      <c r="G70" s="46">
        <v>3.1</v>
      </c>
      <c r="H70" s="46">
        <v>2.4</v>
      </c>
      <c r="I70" s="46">
        <v>14.8</v>
      </c>
      <c r="J70" s="47">
        <v>93.9</v>
      </c>
      <c r="K70" s="38" t="s">
        <v>127</v>
      </c>
      <c r="L70" s="37"/>
    </row>
    <row r="71" spans="1:12" ht="15" x14ac:dyDescent="0.25">
      <c r="A71" s="22"/>
      <c r="B71" s="14"/>
      <c r="C71" s="10"/>
      <c r="D71" s="6" t="s">
        <v>22</v>
      </c>
      <c r="E71" s="45" t="s">
        <v>57</v>
      </c>
      <c r="F71" s="46">
        <v>30</v>
      </c>
      <c r="G71" s="46">
        <v>2.2999999999999998</v>
      </c>
      <c r="H71" s="46">
        <v>0.9</v>
      </c>
      <c r="I71" s="46">
        <v>15.4</v>
      </c>
      <c r="J71" s="47">
        <v>78.599999999999994</v>
      </c>
      <c r="K71" s="38" t="s">
        <v>128</v>
      </c>
      <c r="L71" s="37"/>
    </row>
    <row r="72" spans="1:12" ht="15" x14ac:dyDescent="0.25">
      <c r="A72" s="22"/>
      <c r="B72" s="14"/>
      <c r="C72" s="10"/>
      <c r="D72" s="6" t="s">
        <v>23</v>
      </c>
      <c r="E72" s="45" t="s">
        <v>129</v>
      </c>
      <c r="F72" s="46">
        <v>100</v>
      </c>
      <c r="G72" s="46">
        <v>0.8</v>
      </c>
      <c r="H72" s="46">
        <v>0.2</v>
      </c>
      <c r="I72" s="46">
        <v>7.5</v>
      </c>
      <c r="J72" s="47">
        <v>38</v>
      </c>
      <c r="K72" s="38" t="s">
        <v>83</v>
      </c>
      <c r="L72" s="37"/>
    </row>
    <row r="73" spans="1:12" ht="15" x14ac:dyDescent="0.25">
      <c r="A73" s="22"/>
      <c r="B73" s="14"/>
      <c r="C73" s="10"/>
      <c r="D73" s="64"/>
      <c r="E73" s="45" t="s">
        <v>130</v>
      </c>
      <c r="F73" s="46">
        <v>45</v>
      </c>
      <c r="G73" s="46">
        <v>7.4</v>
      </c>
      <c r="H73" s="46">
        <v>2</v>
      </c>
      <c r="I73" s="46">
        <v>12.9</v>
      </c>
      <c r="J73" s="47">
        <v>99.9</v>
      </c>
      <c r="K73" s="38" t="s">
        <v>131</v>
      </c>
      <c r="L73" s="37"/>
    </row>
    <row r="74" spans="1:12" ht="15.75" thickBot="1" x14ac:dyDescent="0.3">
      <c r="A74" s="23"/>
      <c r="B74" s="16"/>
      <c r="C74" s="7"/>
      <c r="D74" s="17" t="s">
        <v>32</v>
      </c>
      <c r="E74" s="8"/>
      <c r="F74" s="18">
        <f>SUM(F69:F73)</f>
        <v>530</v>
      </c>
      <c r="G74" s="56">
        <f>SUM(G69:G73)</f>
        <v>20</v>
      </c>
      <c r="H74" s="18">
        <f>SUM(H69:H73)</f>
        <v>14.8</v>
      </c>
      <c r="I74" s="18">
        <f>SUM(I69:I73)</f>
        <v>75.5</v>
      </c>
      <c r="J74" s="18">
        <f>SUM(J69:J73)</f>
        <v>520.4</v>
      </c>
      <c r="K74" s="24"/>
      <c r="L74" s="71">
        <v>104.4</v>
      </c>
    </row>
    <row r="75" spans="1:12" ht="15" x14ac:dyDescent="0.25">
      <c r="A75" s="25">
        <f>A69</f>
        <v>1</v>
      </c>
      <c r="B75" s="12">
        <f>B69</f>
        <v>5</v>
      </c>
      <c r="C75" s="9" t="s">
        <v>24</v>
      </c>
      <c r="D75" s="6" t="s">
        <v>25</v>
      </c>
      <c r="E75" s="48" t="s">
        <v>132</v>
      </c>
      <c r="F75" s="49">
        <v>100</v>
      </c>
      <c r="G75" s="60">
        <v>0.8</v>
      </c>
      <c r="H75" s="60">
        <v>0.1</v>
      </c>
      <c r="I75" s="60">
        <v>1.7</v>
      </c>
      <c r="J75" s="61">
        <v>13</v>
      </c>
      <c r="K75" s="38" t="s">
        <v>133</v>
      </c>
      <c r="L75" s="37"/>
    </row>
    <row r="76" spans="1:12" ht="15" x14ac:dyDescent="0.25">
      <c r="A76" s="22"/>
      <c r="B76" s="14"/>
      <c r="C76" s="10"/>
      <c r="D76" s="6" t="s">
        <v>26</v>
      </c>
      <c r="E76" s="45" t="s">
        <v>134</v>
      </c>
      <c r="F76" s="46" t="s">
        <v>135</v>
      </c>
      <c r="G76" s="58">
        <v>5.4</v>
      </c>
      <c r="H76" s="58">
        <v>8</v>
      </c>
      <c r="I76" s="58">
        <v>8.1999999999999993</v>
      </c>
      <c r="J76" s="59">
        <v>128</v>
      </c>
      <c r="K76" s="38" t="s">
        <v>136</v>
      </c>
      <c r="L76" s="37"/>
    </row>
    <row r="77" spans="1:12" ht="15" x14ac:dyDescent="0.25">
      <c r="A77" s="22"/>
      <c r="B77" s="14"/>
      <c r="C77" s="10"/>
      <c r="D77" s="6" t="s">
        <v>27</v>
      </c>
      <c r="E77" s="45" t="s">
        <v>137</v>
      </c>
      <c r="F77" s="46">
        <v>90</v>
      </c>
      <c r="G77" s="58">
        <v>8.4</v>
      </c>
      <c r="H77" s="58">
        <v>4.5999999999999996</v>
      </c>
      <c r="I77" s="58">
        <v>7.1</v>
      </c>
      <c r="J77" s="59">
        <v>151</v>
      </c>
      <c r="K77" s="38" t="s">
        <v>138</v>
      </c>
      <c r="L77" s="37"/>
    </row>
    <row r="78" spans="1:12" ht="15" x14ac:dyDescent="0.25">
      <c r="A78" s="22"/>
      <c r="B78" s="14"/>
      <c r="C78" s="10"/>
      <c r="D78" s="6" t="s">
        <v>28</v>
      </c>
      <c r="E78" s="45" t="s">
        <v>139</v>
      </c>
      <c r="F78" s="46">
        <v>150</v>
      </c>
      <c r="G78" s="58">
        <v>2.9</v>
      </c>
      <c r="H78" s="58">
        <v>5.0999999999999996</v>
      </c>
      <c r="I78" s="58">
        <v>18.899999999999999</v>
      </c>
      <c r="J78" s="59">
        <v>133.9</v>
      </c>
      <c r="K78" s="38" t="s">
        <v>140</v>
      </c>
      <c r="L78" s="37"/>
    </row>
    <row r="79" spans="1:12" ht="15" x14ac:dyDescent="0.25">
      <c r="A79" s="22"/>
      <c r="B79" s="14"/>
      <c r="C79" s="10"/>
      <c r="D79" s="6" t="s">
        <v>29</v>
      </c>
      <c r="E79" s="45" t="s">
        <v>48</v>
      </c>
      <c r="F79" s="46">
        <v>200</v>
      </c>
      <c r="G79" s="58">
        <v>0.4</v>
      </c>
      <c r="H79" s="58">
        <v>0.1</v>
      </c>
      <c r="I79" s="58">
        <v>17.3</v>
      </c>
      <c r="J79" s="59">
        <v>72.3</v>
      </c>
      <c r="K79" s="38" t="s">
        <v>141</v>
      </c>
      <c r="L79" s="37"/>
    </row>
    <row r="80" spans="1:12" ht="15" x14ac:dyDescent="0.25">
      <c r="A80" s="22"/>
      <c r="B80" s="14"/>
      <c r="C80" s="10"/>
      <c r="D80" s="6" t="s">
        <v>30</v>
      </c>
      <c r="E80" s="45" t="s">
        <v>38</v>
      </c>
      <c r="F80" s="46">
        <v>30</v>
      </c>
      <c r="G80" s="58">
        <v>2.2999999999999998</v>
      </c>
      <c r="H80" s="58">
        <v>0.9</v>
      </c>
      <c r="I80" s="58">
        <v>15.4</v>
      </c>
      <c r="J80" s="59">
        <v>78.599999999999994</v>
      </c>
      <c r="K80" s="38" t="s">
        <v>58</v>
      </c>
      <c r="L80" s="37"/>
    </row>
    <row r="81" spans="1:12" ht="15" x14ac:dyDescent="0.25">
      <c r="A81" s="22"/>
      <c r="B81" s="14"/>
      <c r="C81" s="10"/>
      <c r="D81" s="6" t="s">
        <v>31</v>
      </c>
      <c r="E81" s="45" t="s">
        <v>72</v>
      </c>
      <c r="F81" s="46">
        <v>40</v>
      </c>
      <c r="G81" s="58">
        <v>2.6</v>
      </c>
      <c r="H81" s="58">
        <v>0.4</v>
      </c>
      <c r="I81" s="58">
        <v>17</v>
      </c>
      <c r="J81" s="59">
        <v>81.599999999999994</v>
      </c>
      <c r="K81" s="38" t="s">
        <v>85</v>
      </c>
      <c r="L81" s="37"/>
    </row>
    <row r="82" spans="1:12" ht="15" x14ac:dyDescent="0.25">
      <c r="A82" s="22"/>
      <c r="B82" s="14"/>
      <c r="C82" s="10"/>
      <c r="D82" s="64"/>
      <c r="E82" s="45" t="s">
        <v>142</v>
      </c>
      <c r="F82" s="46">
        <v>125</v>
      </c>
      <c r="G82" s="58">
        <v>3.5</v>
      </c>
      <c r="H82" s="58">
        <v>3.1</v>
      </c>
      <c r="I82" s="58">
        <v>5.6</v>
      </c>
      <c r="J82" s="59">
        <v>70.599999999999994</v>
      </c>
      <c r="K82" s="38" t="s">
        <v>59</v>
      </c>
      <c r="L82" s="37"/>
    </row>
    <row r="83" spans="1:12" ht="15" x14ac:dyDescent="0.25">
      <c r="A83" s="23"/>
      <c r="B83" s="16"/>
      <c r="C83" s="7"/>
      <c r="D83" s="17" t="s">
        <v>32</v>
      </c>
      <c r="E83" s="8"/>
      <c r="F83" s="18">
        <v>935</v>
      </c>
      <c r="G83" s="56">
        <f>SUM(G75:G82)</f>
        <v>26.3</v>
      </c>
      <c r="H83" s="56">
        <f>SUM(H75:H82)</f>
        <v>22.299999999999997</v>
      </c>
      <c r="I83" s="56">
        <f>SUM(I75:I82)</f>
        <v>91.2</v>
      </c>
      <c r="J83" s="56">
        <f>SUM(J75:J82)</f>
        <v>729</v>
      </c>
      <c r="K83" s="24"/>
      <c r="L83" s="71">
        <v>156.5</v>
      </c>
    </row>
    <row r="84" spans="1:12" ht="15.75" customHeight="1" thickBot="1" x14ac:dyDescent="0.25">
      <c r="A84" s="26">
        <f>A69</f>
        <v>1</v>
      </c>
      <c r="B84" s="27">
        <f>B69</f>
        <v>5</v>
      </c>
      <c r="C84" s="75" t="s">
        <v>4</v>
      </c>
      <c r="D84" s="76"/>
      <c r="E84" s="28"/>
      <c r="F84" s="29">
        <f>F74+F83</f>
        <v>1465</v>
      </c>
      <c r="G84" s="68">
        <f>G74+G83</f>
        <v>46.3</v>
      </c>
      <c r="H84" s="68">
        <f>H74+H83</f>
        <v>37.099999999999994</v>
      </c>
      <c r="I84" s="68">
        <f>I74+I83</f>
        <v>166.7</v>
      </c>
      <c r="J84" s="68">
        <f>J74+J83</f>
        <v>1249.4000000000001</v>
      </c>
      <c r="K84" s="29"/>
      <c r="L84" s="70">
        <f>L74+L83</f>
        <v>260.89999999999998</v>
      </c>
    </row>
    <row r="85" spans="1:12" ht="15" x14ac:dyDescent="0.25">
      <c r="A85" s="19">
        <v>2</v>
      </c>
      <c r="B85" s="20">
        <v>1</v>
      </c>
      <c r="C85" s="21" t="s">
        <v>19</v>
      </c>
      <c r="D85" s="5" t="s">
        <v>20</v>
      </c>
      <c r="E85" s="45" t="s">
        <v>143</v>
      </c>
      <c r="F85" s="46">
        <v>155</v>
      </c>
      <c r="G85" s="46">
        <v>5.5</v>
      </c>
      <c r="H85" s="46">
        <v>6.2</v>
      </c>
      <c r="I85" s="46">
        <v>26.2</v>
      </c>
      <c r="J85" s="47">
        <v>183.4</v>
      </c>
      <c r="K85" s="36" t="s">
        <v>144</v>
      </c>
      <c r="L85" s="35"/>
    </row>
    <row r="86" spans="1:12" ht="15" x14ac:dyDescent="0.25">
      <c r="A86" s="22"/>
      <c r="B86" s="14"/>
      <c r="C86" s="10"/>
      <c r="D86" s="6" t="s">
        <v>21</v>
      </c>
      <c r="E86" s="45" t="s">
        <v>91</v>
      </c>
      <c r="F86" s="46">
        <v>200</v>
      </c>
      <c r="G86" s="46">
        <v>3.1</v>
      </c>
      <c r="H86" s="46">
        <v>2.4</v>
      </c>
      <c r="I86" s="46">
        <v>14.8</v>
      </c>
      <c r="J86" s="47">
        <v>93.9</v>
      </c>
      <c r="K86" s="38" t="s">
        <v>127</v>
      </c>
      <c r="L86" s="37"/>
    </row>
    <row r="87" spans="1:12" ht="15" x14ac:dyDescent="0.25">
      <c r="A87" s="22"/>
      <c r="B87" s="14"/>
      <c r="C87" s="10"/>
      <c r="D87" s="6" t="s">
        <v>22</v>
      </c>
      <c r="E87" s="45" t="s">
        <v>57</v>
      </c>
      <c r="F87" s="46">
        <v>30</v>
      </c>
      <c r="G87" s="46">
        <v>2.2999999999999998</v>
      </c>
      <c r="H87" s="46">
        <v>0.9</v>
      </c>
      <c r="I87" s="46">
        <v>15.4</v>
      </c>
      <c r="J87" s="47">
        <v>78.599999999999994</v>
      </c>
      <c r="K87" s="38" t="s">
        <v>58</v>
      </c>
      <c r="L87" s="37"/>
    </row>
    <row r="88" spans="1:12" ht="15" x14ac:dyDescent="0.25">
      <c r="A88" s="22"/>
      <c r="B88" s="14"/>
      <c r="C88" s="10"/>
      <c r="D88" s="6" t="s">
        <v>23</v>
      </c>
      <c r="E88" s="45" t="s">
        <v>145</v>
      </c>
      <c r="F88" s="46">
        <v>100</v>
      </c>
      <c r="G88" s="46">
        <v>0.4</v>
      </c>
      <c r="H88" s="46">
        <v>0.3</v>
      </c>
      <c r="I88" s="46">
        <v>10.3</v>
      </c>
      <c r="J88" s="47">
        <v>47</v>
      </c>
      <c r="K88" s="38" t="s">
        <v>146</v>
      </c>
      <c r="L88" s="37"/>
    </row>
    <row r="89" spans="1:12" ht="15" x14ac:dyDescent="0.25">
      <c r="A89" s="22"/>
      <c r="B89" s="14"/>
      <c r="C89" s="10"/>
      <c r="D89" s="64"/>
      <c r="E89" s="45" t="s">
        <v>39</v>
      </c>
      <c r="F89" s="46">
        <v>30</v>
      </c>
      <c r="G89" s="46">
        <v>4.5999999999999996</v>
      </c>
      <c r="H89" s="46">
        <v>4.9000000000000004</v>
      </c>
      <c r="I89" s="46">
        <v>7.7</v>
      </c>
      <c r="J89" s="47">
        <v>93.9</v>
      </c>
      <c r="K89" s="38" t="s">
        <v>54</v>
      </c>
      <c r="L89" s="37"/>
    </row>
    <row r="90" spans="1:12" ht="15.75" thickBot="1" x14ac:dyDescent="0.3">
      <c r="A90" s="23"/>
      <c r="B90" s="16"/>
      <c r="C90" s="7"/>
      <c r="D90" s="17" t="s">
        <v>32</v>
      </c>
      <c r="E90" s="8"/>
      <c r="F90" s="18">
        <f>SUM(F85:F89)</f>
        <v>515</v>
      </c>
      <c r="G90" s="18">
        <f>SUM(G85:G89)</f>
        <v>15.899999999999999</v>
      </c>
      <c r="H90" s="18">
        <f>SUM(H85:H89)</f>
        <v>14.700000000000001</v>
      </c>
      <c r="I90" s="18">
        <f>SUM(I85:I89)</f>
        <v>74.400000000000006</v>
      </c>
      <c r="J90" s="18">
        <f>SUM(J85:J89)</f>
        <v>496.79999999999995</v>
      </c>
      <c r="K90" s="24"/>
      <c r="L90" s="71">
        <v>104.4</v>
      </c>
    </row>
    <row r="91" spans="1:12" ht="15" x14ac:dyDescent="0.25">
      <c r="A91" s="25">
        <f>A85</f>
        <v>2</v>
      </c>
      <c r="B91" s="12">
        <f>B85</f>
        <v>1</v>
      </c>
      <c r="C91" s="9" t="s">
        <v>24</v>
      </c>
      <c r="D91" s="6" t="s">
        <v>25</v>
      </c>
      <c r="E91" s="48" t="s">
        <v>95</v>
      </c>
      <c r="F91" s="49">
        <v>100</v>
      </c>
      <c r="G91" s="60">
        <v>0.8</v>
      </c>
      <c r="H91" s="60">
        <v>0.1</v>
      </c>
      <c r="I91" s="60">
        <v>2.5</v>
      </c>
      <c r="J91" s="61">
        <v>14</v>
      </c>
      <c r="K91" s="38" t="s">
        <v>147</v>
      </c>
      <c r="L91" s="37"/>
    </row>
    <row r="92" spans="1:12" ht="15" x14ac:dyDescent="0.25">
      <c r="A92" s="22"/>
      <c r="B92" s="14"/>
      <c r="C92" s="10"/>
      <c r="D92" s="6" t="s">
        <v>26</v>
      </c>
      <c r="E92" s="45" t="s">
        <v>148</v>
      </c>
      <c r="F92" s="46" t="s">
        <v>104</v>
      </c>
      <c r="G92" s="58">
        <v>4.2</v>
      </c>
      <c r="H92" s="58">
        <v>5.4</v>
      </c>
      <c r="I92" s="58">
        <v>19.3</v>
      </c>
      <c r="J92" s="59">
        <v>84.4</v>
      </c>
      <c r="K92" s="38" t="s">
        <v>149</v>
      </c>
      <c r="L92" s="37"/>
    </row>
    <row r="93" spans="1:12" ht="15" x14ac:dyDescent="0.25">
      <c r="A93" s="22"/>
      <c r="B93" s="14"/>
      <c r="C93" s="10"/>
      <c r="D93" s="6" t="s">
        <v>27</v>
      </c>
      <c r="E93" s="45" t="s">
        <v>150</v>
      </c>
      <c r="F93" s="46">
        <v>100</v>
      </c>
      <c r="G93" s="58">
        <v>11.5</v>
      </c>
      <c r="H93" s="58">
        <v>15.4</v>
      </c>
      <c r="I93" s="58">
        <v>6.2</v>
      </c>
      <c r="J93" s="59">
        <v>212.1</v>
      </c>
      <c r="K93" s="38" t="s">
        <v>151</v>
      </c>
      <c r="L93" s="37"/>
    </row>
    <row r="94" spans="1:12" ht="15" x14ac:dyDescent="0.25">
      <c r="A94" s="22"/>
      <c r="B94" s="14"/>
      <c r="C94" s="10"/>
      <c r="D94" s="6" t="s">
        <v>28</v>
      </c>
      <c r="E94" s="45" t="s">
        <v>152</v>
      </c>
      <c r="F94" s="46">
        <v>150</v>
      </c>
      <c r="G94" s="58">
        <v>2.9</v>
      </c>
      <c r="H94" s="58">
        <v>4.8</v>
      </c>
      <c r="I94" s="58">
        <v>23.8</v>
      </c>
      <c r="J94" s="59">
        <v>150.5</v>
      </c>
      <c r="K94" s="38" t="s">
        <v>153</v>
      </c>
      <c r="L94" s="37"/>
    </row>
    <row r="95" spans="1:12" ht="15" x14ac:dyDescent="0.25">
      <c r="A95" s="22"/>
      <c r="B95" s="14"/>
      <c r="C95" s="10"/>
      <c r="D95" s="6" t="s">
        <v>29</v>
      </c>
      <c r="E95" s="45" t="s">
        <v>154</v>
      </c>
      <c r="F95" s="46">
        <v>200</v>
      </c>
      <c r="G95" s="58">
        <v>0.2</v>
      </c>
      <c r="H95" s="58">
        <v>0</v>
      </c>
      <c r="I95" s="58">
        <v>8</v>
      </c>
      <c r="J95" s="59">
        <v>33</v>
      </c>
      <c r="K95" s="38" t="s">
        <v>155</v>
      </c>
      <c r="L95" s="37"/>
    </row>
    <row r="96" spans="1:12" ht="15" x14ac:dyDescent="0.25">
      <c r="A96" s="22"/>
      <c r="B96" s="14"/>
      <c r="C96" s="10"/>
      <c r="D96" s="6"/>
      <c r="E96" s="45" t="s">
        <v>123</v>
      </c>
      <c r="F96" s="46">
        <v>50</v>
      </c>
      <c r="G96" s="58">
        <v>7.4</v>
      </c>
      <c r="H96" s="58">
        <v>4.3</v>
      </c>
      <c r="I96" s="58">
        <v>21.6</v>
      </c>
      <c r="J96" s="59">
        <v>159.6</v>
      </c>
      <c r="K96" s="38" t="s">
        <v>124</v>
      </c>
      <c r="L96" s="37"/>
    </row>
    <row r="97" spans="1:12" ht="15" x14ac:dyDescent="0.25">
      <c r="A97" s="22"/>
      <c r="B97" s="14"/>
      <c r="C97" s="10"/>
      <c r="D97" s="6" t="s">
        <v>31</v>
      </c>
      <c r="E97" s="45" t="s">
        <v>156</v>
      </c>
      <c r="F97" s="46">
        <v>40</v>
      </c>
      <c r="G97" s="58">
        <v>2.6</v>
      </c>
      <c r="H97" s="58">
        <v>0.4</v>
      </c>
      <c r="I97" s="58">
        <v>17</v>
      </c>
      <c r="J97" s="59">
        <v>81.599999999999994</v>
      </c>
      <c r="K97" s="38" t="s">
        <v>85</v>
      </c>
      <c r="L97" s="37"/>
    </row>
    <row r="98" spans="1:12" ht="15" x14ac:dyDescent="0.25">
      <c r="A98" s="22"/>
      <c r="B98" s="14"/>
      <c r="C98" s="10"/>
      <c r="D98" s="6"/>
      <c r="E98" s="45" t="s">
        <v>157</v>
      </c>
      <c r="F98" s="46">
        <v>125</v>
      </c>
      <c r="G98" s="58">
        <v>3.5</v>
      </c>
      <c r="H98" s="58">
        <v>3.1</v>
      </c>
      <c r="I98" s="58">
        <v>5.6</v>
      </c>
      <c r="J98" s="59">
        <v>70.599999999999994</v>
      </c>
      <c r="K98" s="38" t="s">
        <v>59</v>
      </c>
      <c r="L98" s="37"/>
    </row>
    <row r="99" spans="1:12" ht="15" x14ac:dyDescent="0.25">
      <c r="A99" s="23"/>
      <c r="B99" s="16"/>
      <c r="C99" s="7"/>
      <c r="D99" s="17" t="s">
        <v>32</v>
      </c>
      <c r="E99" s="8"/>
      <c r="F99" s="18">
        <v>980</v>
      </c>
      <c r="G99" s="56">
        <f>SUM(G91:G98)</f>
        <v>33.1</v>
      </c>
      <c r="H99" s="56">
        <f>SUM(H91:H98)</f>
        <v>33.5</v>
      </c>
      <c r="I99" s="56">
        <f>SUM(I91:I98)</f>
        <v>104</v>
      </c>
      <c r="J99" s="56">
        <f>SUM(J91:J98)</f>
        <v>805.80000000000007</v>
      </c>
      <c r="K99" s="24"/>
      <c r="L99" s="71">
        <v>156.5</v>
      </c>
    </row>
    <row r="100" spans="1:12" ht="15.75" thickBot="1" x14ac:dyDescent="0.25">
      <c r="A100" s="26">
        <f>A85</f>
        <v>2</v>
      </c>
      <c r="B100" s="27">
        <f>B85</f>
        <v>1</v>
      </c>
      <c r="C100" s="75" t="s">
        <v>4</v>
      </c>
      <c r="D100" s="76"/>
      <c r="E100" s="28"/>
      <c r="F100" s="29">
        <f>F90+F99</f>
        <v>1495</v>
      </c>
      <c r="G100" s="68">
        <f>G90+G99</f>
        <v>49</v>
      </c>
      <c r="H100" s="29">
        <f>H90+H99</f>
        <v>48.2</v>
      </c>
      <c r="I100" s="29">
        <f>I90+I99</f>
        <v>178.4</v>
      </c>
      <c r="J100" s="29">
        <f>J90+J99</f>
        <v>1302.5999999999999</v>
      </c>
      <c r="K100" s="29"/>
      <c r="L100" s="70">
        <f>L90+L99</f>
        <v>260.89999999999998</v>
      </c>
    </row>
    <row r="101" spans="1:12" ht="15" x14ac:dyDescent="0.25">
      <c r="A101" s="13">
        <v>2</v>
      </c>
      <c r="B101" s="14">
        <v>2</v>
      </c>
      <c r="C101" s="21" t="s">
        <v>19</v>
      </c>
      <c r="D101" s="5" t="s">
        <v>20</v>
      </c>
      <c r="E101" s="45" t="s">
        <v>158</v>
      </c>
      <c r="F101" s="46">
        <v>140</v>
      </c>
      <c r="G101" s="46">
        <v>14.2</v>
      </c>
      <c r="H101" s="46">
        <v>18</v>
      </c>
      <c r="I101" s="46">
        <v>2.6</v>
      </c>
      <c r="J101" s="47">
        <v>228.9</v>
      </c>
      <c r="K101" s="36" t="s">
        <v>109</v>
      </c>
      <c r="L101" s="35"/>
    </row>
    <row r="102" spans="1:12" ht="15" x14ac:dyDescent="0.25">
      <c r="A102" s="22"/>
      <c r="B102" s="14"/>
      <c r="C102" s="10"/>
      <c r="D102" s="7"/>
      <c r="E102" s="45" t="s">
        <v>106</v>
      </c>
      <c r="F102" s="46">
        <v>40</v>
      </c>
      <c r="G102" s="58">
        <v>1.2</v>
      </c>
      <c r="H102" s="58">
        <v>0.1</v>
      </c>
      <c r="I102" s="58">
        <v>2.5</v>
      </c>
      <c r="J102" s="59">
        <v>15.5</v>
      </c>
      <c r="K102" s="67" t="s">
        <v>110</v>
      </c>
      <c r="L102" s="69"/>
    </row>
    <row r="103" spans="1:12" ht="15" x14ac:dyDescent="0.25">
      <c r="A103" s="22"/>
      <c r="B103" s="14"/>
      <c r="C103" s="10"/>
      <c r="D103" s="64"/>
      <c r="E103" s="45" t="s">
        <v>44</v>
      </c>
      <c r="F103" s="46">
        <v>25</v>
      </c>
      <c r="G103" s="58">
        <v>1.1000000000000001</v>
      </c>
      <c r="H103" s="58">
        <v>8.4</v>
      </c>
      <c r="I103" s="58">
        <v>7.5</v>
      </c>
      <c r="J103" s="59">
        <v>110</v>
      </c>
      <c r="K103" s="38" t="s">
        <v>45</v>
      </c>
      <c r="L103" s="37"/>
    </row>
    <row r="104" spans="1:12" ht="15" x14ac:dyDescent="0.25">
      <c r="A104" s="13"/>
      <c r="B104" s="14"/>
      <c r="C104" s="10"/>
      <c r="D104" s="6" t="s">
        <v>21</v>
      </c>
      <c r="E104" s="45" t="s">
        <v>107</v>
      </c>
      <c r="F104" s="46" t="s">
        <v>111</v>
      </c>
      <c r="G104" s="46">
        <v>0.2</v>
      </c>
      <c r="H104" s="46">
        <v>0</v>
      </c>
      <c r="I104" s="46">
        <v>8</v>
      </c>
      <c r="J104" s="47">
        <v>33</v>
      </c>
      <c r="K104" s="38" t="s">
        <v>112</v>
      </c>
      <c r="L104" s="37"/>
    </row>
    <row r="105" spans="1:12" ht="15" x14ac:dyDescent="0.25">
      <c r="A105" s="13"/>
      <c r="B105" s="14"/>
      <c r="C105" s="10"/>
      <c r="D105" s="6" t="s">
        <v>22</v>
      </c>
      <c r="E105" s="45" t="s">
        <v>57</v>
      </c>
      <c r="F105" s="46">
        <v>30</v>
      </c>
      <c r="G105" s="46">
        <v>2.2999999999999998</v>
      </c>
      <c r="H105" s="46">
        <v>0.9</v>
      </c>
      <c r="I105" s="46">
        <v>15.4</v>
      </c>
      <c r="J105" s="47">
        <v>78.599999999999994</v>
      </c>
      <c r="K105" s="38" t="s">
        <v>58</v>
      </c>
      <c r="L105" s="37"/>
    </row>
    <row r="106" spans="1:12" ht="15" x14ac:dyDescent="0.25">
      <c r="A106" s="13"/>
      <c r="B106" s="14"/>
      <c r="C106" s="10"/>
      <c r="D106" s="6" t="s">
        <v>23</v>
      </c>
      <c r="E106" s="45" t="s">
        <v>47</v>
      </c>
      <c r="F106" s="46">
        <v>100</v>
      </c>
      <c r="G106" s="46">
        <v>0.9</v>
      </c>
      <c r="H106" s="46">
        <v>0.2</v>
      </c>
      <c r="I106" s="46">
        <v>8.1</v>
      </c>
      <c r="J106" s="59">
        <v>43</v>
      </c>
      <c r="K106" s="38" t="s">
        <v>159</v>
      </c>
      <c r="L106" s="37"/>
    </row>
    <row r="107" spans="1:12" ht="15.75" thickBot="1" x14ac:dyDescent="0.3">
      <c r="A107" s="15"/>
      <c r="B107" s="16"/>
      <c r="C107" s="7"/>
      <c r="D107" s="17" t="s">
        <v>32</v>
      </c>
      <c r="E107" s="8"/>
      <c r="F107" s="18">
        <v>539</v>
      </c>
      <c r="G107" s="18">
        <f>SUM(G101:G106)</f>
        <v>19.899999999999999</v>
      </c>
      <c r="H107" s="18">
        <f>SUM(H101:H106)</f>
        <v>27.599999999999998</v>
      </c>
      <c r="I107" s="18">
        <f>SUM(I101:I106)</f>
        <v>44.1</v>
      </c>
      <c r="J107" s="56">
        <f>SUM(J101:J106)</f>
        <v>509</v>
      </c>
      <c r="K107" s="24"/>
      <c r="L107" s="71">
        <v>104.4</v>
      </c>
    </row>
    <row r="108" spans="1:12" ht="15" x14ac:dyDescent="0.25">
      <c r="A108" s="12">
        <f>A101</f>
        <v>2</v>
      </c>
      <c r="B108" s="12">
        <f>B101</f>
        <v>2</v>
      </c>
      <c r="C108" s="9" t="s">
        <v>24</v>
      </c>
      <c r="D108" s="6" t="s">
        <v>25</v>
      </c>
      <c r="E108" s="48" t="s">
        <v>160</v>
      </c>
      <c r="F108" s="49">
        <v>60</v>
      </c>
      <c r="G108" s="60">
        <v>1</v>
      </c>
      <c r="H108" s="60">
        <v>4.7</v>
      </c>
      <c r="I108" s="60">
        <v>5.0999999999999996</v>
      </c>
      <c r="J108" s="61">
        <v>68</v>
      </c>
      <c r="K108" s="38" t="s">
        <v>161</v>
      </c>
      <c r="L108" s="37"/>
    </row>
    <row r="109" spans="1:12" ht="15" x14ac:dyDescent="0.25">
      <c r="A109" s="13"/>
      <c r="B109" s="14"/>
      <c r="C109" s="10"/>
      <c r="D109" s="6" t="s">
        <v>26</v>
      </c>
      <c r="E109" s="45" t="s">
        <v>162</v>
      </c>
      <c r="F109" s="46" t="s">
        <v>64</v>
      </c>
      <c r="G109" s="58">
        <v>4.4000000000000004</v>
      </c>
      <c r="H109" s="58">
        <v>5.5</v>
      </c>
      <c r="I109" s="58">
        <v>8.8000000000000007</v>
      </c>
      <c r="J109" s="59">
        <v>104.6</v>
      </c>
      <c r="K109" s="38" t="s">
        <v>97</v>
      </c>
      <c r="L109" s="37"/>
    </row>
    <row r="110" spans="1:12" ht="15" x14ac:dyDescent="0.25">
      <c r="A110" s="13"/>
      <c r="B110" s="14"/>
      <c r="C110" s="10"/>
      <c r="D110" s="6" t="s">
        <v>27</v>
      </c>
      <c r="E110" s="45" t="s">
        <v>163</v>
      </c>
      <c r="F110" s="46">
        <v>100</v>
      </c>
      <c r="G110" s="58">
        <v>8.6</v>
      </c>
      <c r="H110" s="58">
        <v>5.3</v>
      </c>
      <c r="I110" s="58">
        <v>4.8</v>
      </c>
      <c r="J110" s="59">
        <v>109</v>
      </c>
      <c r="K110" s="38" t="s">
        <v>164</v>
      </c>
      <c r="L110" s="37"/>
    </row>
    <row r="111" spans="1:12" ht="15" x14ac:dyDescent="0.25">
      <c r="A111" s="13"/>
      <c r="B111" s="14"/>
      <c r="C111" s="10"/>
      <c r="D111" s="6" t="s">
        <v>28</v>
      </c>
      <c r="E111" s="45" t="s">
        <v>165</v>
      </c>
      <c r="F111" s="46">
        <v>150</v>
      </c>
      <c r="G111" s="58">
        <v>3.7</v>
      </c>
      <c r="H111" s="58">
        <v>6.3</v>
      </c>
      <c r="I111" s="58">
        <v>32.700000000000003</v>
      </c>
      <c r="J111" s="59">
        <v>202.2</v>
      </c>
      <c r="K111" s="38" t="s">
        <v>166</v>
      </c>
      <c r="L111" s="37"/>
    </row>
    <row r="112" spans="1:12" ht="15" x14ac:dyDescent="0.25">
      <c r="A112" s="13"/>
      <c r="B112" s="14"/>
      <c r="C112" s="10"/>
      <c r="D112" s="6" t="s">
        <v>29</v>
      </c>
      <c r="E112" s="45" t="s">
        <v>167</v>
      </c>
      <c r="F112" s="46">
        <v>180</v>
      </c>
      <c r="G112" s="58">
        <v>0.9</v>
      </c>
      <c r="H112" s="58">
        <v>0.1</v>
      </c>
      <c r="I112" s="58">
        <v>21.1</v>
      </c>
      <c r="J112" s="59">
        <v>89.5</v>
      </c>
      <c r="K112" s="38" t="s">
        <v>168</v>
      </c>
      <c r="L112" s="37"/>
    </row>
    <row r="113" spans="1:12" ht="15" x14ac:dyDescent="0.25">
      <c r="A113" s="13"/>
      <c r="B113" s="14"/>
      <c r="C113" s="10"/>
      <c r="D113" s="6" t="s">
        <v>30</v>
      </c>
      <c r="E113" s="45" t="s">
        <v>57</v>
      </c>
      <c r="F113" s="46">
        <v>30</v>
      </c>
      <c r="G113" s="58">
        <v>2.2999999999999998</v>
      </c>
      <c r="H113" s="58">
        <v>0.9</v>
      </c>
      <c r="I113" s="58">
        <v>15.4</v>
      </c>
      <c r="J113" s="59">
        <v>78.599999999999994</v>
      </c>
      <c r="K113" s="38" t="s">
        <v>58</v>
      </c>
      <c r="L113" s="37"/>
    </row>
    <row r="114" spans="1:12" ht="15" x14ac:dyDescent="0.25">
      <c r="A114" s="13"/>
      <c r="B114" s="14"/>
      <c r="C114" s="10"/>
      <c r="D114" s="6" t="s">
        <v>31</v>
      </c>
      <c r="E114" s="45" t="s">
        <v>156</v>
      </c>
      <c r="F114" s="46">
        <v>40</v>
      </c>
      <c r="G114" s="58">
        <v>2.6</v>
      </c>
      <c r="H114" s="58">
        <v>0.4</v>
      </c>
      <c r="I114" s="58">
        <v>17</v>
      </c>
      <c r="J114" s="59">
        <v>81.599999999999994</v>
      </c>
      <c r="K114" s="38" t="s">
        <v>85</v>
      </c>
      <c r="L114" s="37"/>
    </row>
    <row r="115" spans="1:12" ht="15" x14ac:dyDescent="0.25">
      <c r="A115" s="15"/>
      <c r="B115" s="16"/>
      <c r="C115" s="7"/>
      <c r="D115" s="17" t="s">
        <v>32</v>
      </c>
      <c r="E115" s="8"/>
      <c r="F115" s="18">
        <v>785</v>
      </c>
      <c r="G115" s="56">
        <f>SUM(G108:G114)</f>
        <v>23.5</v>
      </c>
      <c r="H115" s="56">
        <f>SUM(H108:H114)</f>
        <v>23.2</v>
      </c>
      <c r="I115" s="56">
        <f>SUM(I108:I114)</f>
        <v>104.9</v>
      </c>
      <c r="J115" s="56">
        <f>SUM(J108:J114)</f>
        <v>733.5</v>
      </c>
      <c r="K115" s="24"/>
      <c r="L115" s="71">
        <v>156.5</v>
      </c>
    </row>
    <row r="116" spans="1:12" ht="15.75" thickBot="1" x14ac:dyDescent="0.25">
      <c r="A116" s="30">
        <f>A101</f>
        <v>2</v>
      </c>
      <c r="B116" s="30">
        <f>B101</f>
        <v>2</v>
      </c>
      <c r="C116" s="75" t="s">
        <v>4</v>
      </c>
      <c r="D116" s="76"/>
      <c r="E116" s="28"/>
      <c r="F116" s="29">
        <f>F107+F115</f>
        <v>1324</v>
      </c>
      <c r="G116" s="29">
        <f>G107+G115</f>
        <v>43.4</v>
      </c>
      <c r="H116" s="29">
        <f>H107+H115</f>
        <v>50.8</v>
      </c>
      <c r="I116" s="68">
        <f>I107+I115</f>
        <v>149</v>
      </c>
      <c r="J116" s="29">
        <f>J107+J115</f>
        <v>1242.5</v>
      </c>
      <c r="K116" s="29"/>
      <c r="L116" s="70">
        <f>L107+L115</f>
        <v>260.89999999999998</v>
      </c>
    </row>
    <row r="117" spans="1:12" ht="15" x14ac:dyDescent="0.25">
      <c r="A117" s="19">
        <v>2</v>
      </c>
      <c r="B117" s="20">
        <v>3</v>
      </c>
      <c r="C117" s="21" t="s">
        <v>19</v>
      </c>
      <c r="D117" s="5" t="s">
        <v>20</v>
      </c>
      <c r="E117" s="45" t="s">
        <v>90</v>
      </c>
      <c r="F117" s="46">
        <v>155</v>
      </c>
      <c r="G117" s="58">
        <v>3.7</v>
      </c>
      <c r="H117" s="58">
        <v>6.1</v>
      </c>
      <c r="I117" s="58">
        <v>23</v>
      </c>
      <c r="J117" s="59">
        <v>162</v>
      </c>
      <c r="K117" s="36" t="s">
        <v>144</v>
      </c>
      <c r="L117" s="35"/>
    </row>
    <row r="118" spans="1:12" ht="15" x14ac:dyDescent="0.25">
      <c r="A118" s="22"/>
      <c r="B118" s="14"/>
      <c r="C118" s="10"/>
      <c r="D118" s="7"/>
      <c r="E118" s="45" t="s">
        <v>130</v>
      </c>
      <c r="F118" s="46">
        <v>45</v>
      </c>
      <c r="G118" s="58">
        <v>7.4</v>
      </c>
      <c r="H118" s="58">
        <v>2</v>
      </c>
      <c r="I118" s="58">
        <v>12.9</v>
      </c>
      <c r="J118" s="59">
        <v>99.9</v>
      </c>
      <c r="K118" s="67" t="s">
        <v>131</v>
      </c>
      <c r="L118" s="69"/>
    </row>
    <row r="119" spans="1:12" ht="15" x14ac:dyDescent="0.25">
      <c r="A119" s="22"/>
      <c r="B119" s="14"/>
      <c r="C119" s="10"/>
      <c r="D119" s="6" t="s">
        <v>21</v>
      </c>
      <c r="E119" s="45" t="s">
        <v>55</v>
      </c>
      <c r="F119" s="46">
        <v>200</v>
      </c>
      <c r="G119" s="58">
        <v>3.2</v>
      </c>
      <c r="H119" s="58">
        <v>3.4</v>
      </c>
      <c r="I119" s="58">
        <v>12.3</v>
      </c>
      <c r="J119" s="59">
        <v>100.5</v>
      </c>
      <c r="K119" s="38" t="s">
        <v>56</v>
      </c>
      <c r="L119" s="37"/>
    </row>
    <row r="120" spans="1:12" ht="15.75" customHeight="1" x14ac:dyDescent="0.25">
      <c r="A120" s="22"/>
      <c r="B120" s="14"/>
      <c r="C120" s="10"/>
      <c r="D120" s="6" t="s">
        <v>22</v>
      </c>
      <c r="E120" s="45" t="s">
        <v>57</v>
      </c>
      <c r="F120" s="46">
        <v>30</v>
      </c>
      <c r="G120" s="58">
        <v>2.2999999999999998</v>
      </c>
      <c r="H120" s="58">
        <v>0.9</v>
      </c>
      <c r="I120" s="58">
        <v>15.4</v>
      </c>
      <c r="J120" s="59">
        <v>78.599999999999994</v>
      </c>
      <c r="K120" s="38" t="s">
        <v>58</v>
      </c>
      <c r="L120" s="37"/>
    </row>
    <row r="121" spans="1:12" ht="15" x14ac:dyDescent="0.25">
      <c r="A121" s="22"/>
      <c r="B121" s="14"/>
      <c r="C121" s="10"/>
      <c r="D121" s="6" t="s">
        <v>23</v>
      </c>
      <c r="E121" s="45" t="s">
        <v>60</v>
      </c>
      <c r="F121" s="46">
        <v>100</v>
      </c>
      <c r="G121" s="58">
        <v>0.4</v>
      </c>
      <c r="H121" s="58">
        <v>0.4</v>
      </c>
      <c r="I121" s="58">
        <v>9.8000000000000007</v>
      </c>
      <c r="J121" s="59">
        <v>47</v>
      </c>
      <c r="K121" s="38" t="s">
        <v>94</v>
      </c>
      <c r="L121" s="37"/>
    </row>
    <row r="122" spans="1:12" ht="15" x14ac:dyDescent="0.25">
      <c r="A122" s="22"/>
      <c r="B122" s="14"/>
      <c r="C122" s="10"/>
      <c r="D122" s="6"/>
      <c r="E122" s="45" t="s">
        <v>157</v>
      </c>
      <c r="F122" s="46">
        <v>125</v>
      </c>
      <c r="G122" s="58">
        <v>3.5</v>
      </c>
      <c r="H122" s="58">
        <v>3.1</v>
      </c>
      <c r="I122" s="58">
        <v>5.6</v>
      </c>
      <c r="J122" s="59">
        <v>70.599999999999994</v>
      </c>
      <c r="K122" s="38" t="s">
        <v>59</v>
      </c>
      <c r="L122" s="37"/>
    </row>
    <row r="123" spans="1:12" ht="15.75" thickBot="1" x14ac:dyDescent="0.3">
      <c r="A123" s="23"/>
      <c r="B123" s="16"/>
      <c r="C123" s="7"/>
      <c r="D123" s="17" t="s">
        <v>32</v>
      </c>
      <c r="E123" s="8"/>
      <c r="F123" s="18">
        <f>SUM(F117:F122)</f>
        <v>655</v>
      </c>
      <c r="G123" s="56">
        <f>SUM(G117:G122)</f>
        <v>20.5</v>
      </c>
      <c r="H123" s="56">
        <f>SUM(H117:H122)</f>
        <v>15.9</v>
      </c>
      <c r="I123" s="56">
        <f>SUM(I117:I122)</f>
        <v>79</v>
      </c>
      <c r="J123" s="56">
        <f>SUM(J117:J122)</f>
        <v>558.6</v>
      </c>
      <c r="K123" s="24"/>
      <c r="L123" s="71">
        <v>104.4</v>
      </c>
    </row>
    <row r="124" spans="1:12" ht="15" x14ac:dyDescent="0.25">
      <c r="A124" s="25">
        <f>A117</f>
        <v>2</v>
      </c>
      <c r="B124" s="12">
        <f>B117</f>
        <v>3</v>
      </c>
      <c r="C124" s="9" t="s">
        <v>24</v>
      </c>
      <c r="D124" s="6" t="s">
        <v>25</v>
      </c>
      <c r="E124" s="48" t="s">
        <v>169</v>
      </c>
      <c r="F124" s="49">
        <v>60</v>
      </c>
      <c r="G124" s="60">
        <v>5.8</v>
      </c>
      <c r="H124" s="60">
        <v>5.3</v>
      </c>
      <c r="I124" s="60">
        <v>2.9</v>
      </c>
      <c r="J124" s="61">
        <v>82.5</v>
      </c>
      <c r="K124" s="38" t="s">
        <v>170</v>
      </c>
      <c r="L124" s="37"/>
    </row>
    <row r="125" spans="1:12" ht="25.5" x14ac:dyDescent="0.25">
      <c r="A125" s="22"/>
      <c r="B125" s="14"/>
      <c r="C125" s="10"/>
      <c r="D125" s="6" t="s">
        <v>26</v>
      </c>
      <c r="E125" s="45" t="s">
        <v>171</v>
      </c>
      <c r="F125" s="46" t="s">
        <v>104</v>
      </c>
      <c r="G125" s="58">
        <v>4.4000000000000004</v>
      </c>
      <c r="H125" s="58">
        <v>3.5</v>
      </c>
      <c r="I125" s="58">
        <v>7.2</v>
      </c>
      <c r="J125" s="59">
        <v>80.7</v>
      </c>
      <c r="K125" s="38" t="s">
        <v>172</v>
      </c>
      <c r="L125" s="37"/>
    </row>
    <row r="126" spans="1:12" ht="15" x14ac:dyDescent="0.25">
      <c r="A126" s="22"/>
      <c r="B126" s="14"/>
      <c r="C126" s="10"/>
      <c r="D126" s="6" t="s">
        <v>27</v>
      </c>
      <c r="E126" s="45" t="s">
        <v>173</v>
      </c>
      <c r="F126" s="46">
        <v>210</v>
      </c>
      <c r="G126" s="58">
        <v>10.5</v>
      </c>
      <c r="H126" s="58">
        <v>15.1</v>
      </c>
      <c r="I126" s="58">
        <v>35.1</v>
      </c>
      <c r="J126" s="59">
        <v>346.9</v>
      </c>
      <c r="K126" s="38" t="s">
        <v>174</v>
      </c>
      <c r="L126" s="37"/>
    </row>
    <row r="127" spans="1:12" ht="15" x14ac:dyDescent="0.25">
      <c r="A127" s="22"/>
      <c r="B127" s="14"/>
      <c r="C127" s="10"/>
      <c r="D127" s="6"/>
      <c r="E127" s="45" t="s">
        <v>175</v>
      </c>
      <c r="F127" s="46">
        <v>40</v>
      </c>
      <c r="G127" s="58">
        <v>0.8</v>
      </c>
      <c r="H127" s="58">
        <v>2.4</v>
      </c>
      <c r="I127" s="58">
        <v>3</v>
      </c>
      <c r="J127" s="59">
        <v>37.200000000000003</v>
      </c>
      <c r="K127" s="38" t="s">
        <v>176</v>
      </c>
      <c r="L127" s="37"/>
    </row>
    <row r="128" spans="1:12" ht="15" x14ac:dyDescent="0.25">
      <c r="A128" s="22"/>
      <c r="B128" s="14"/>
      <c r="C128" s="10"/>
      <c r="D128" s="6" t="s">
        <v>29</v>
      </c>
      <c r="E128" s="45" t="s">
        <v>177</v>
      </c>
      <c r="F128" s="46">
        <v>200</v>
      </c>
      <c r="G128" s="58">
        <v>1</v>
      </c>
      <c r="H128" s="58">
        <v>0.2</v>
      </c>
      <c r="I128" s="58">
        <v>19.600000000000001</v>
      </c>
      <c r="J128" s="59">
        <v>83.4</v>
      </c>
      <c r="K128" s="38" t="s">
        <v>71</v>
      </c>
      <c r="L128" s="37"/>
    </row>
    <row r="129" spans="1:12" ht="15" x14ac:dyDescent="0.25">
      <c r="A129" s="22"/>
      <c r="B129" s="14"/>
      <c r="C129" s="10"/>
      <c r="D129" s="6" t="s">
        <v>30</v>
      </c>
      <c r="E129" s="45" t="s">
        <v>57</v>
      </c>
      <c r="F129" s="46">
        <v>30</v>
      </c>
      <c r="G129" s="58">
        <v>2.2999999999999998</v>
      </c>
      <c r="H129" s="58">
        <v>0.9</v>
      </c>
      <c r="I129" s="58">
        <v>15.4</v>
      </c>
      <c r="J129" s="59">
        <v>78.599999999999994</v>
      </c>
      <c r="K129" s="38" t="s">
        <v>58</v>
      </c>
      <c r="L129" s="37"/>
    </row>
    <row r="130" spans="1:12" ht="15" x14ac:dyDescent="0.25">
      <c r="A130" s="22"/>
      <c r="B130" s="14"/>
      <c r="C130" s="10"/>
      <c r="D130" s="6" t="s">
        <v>31</v>
      </c>
      <c r="E130" s="45" t="s">
        <v>72</v>
      </c>
      <c r="F130" s="46">
        <v>40</v>
      </c>
      <c r="G130" s="58">
        <v>2.6</v>
      </c>
      <c r="H130" s="58">
        <v>0.4</v>
      </c>
      <c r="I130" s="58">
        <v>17</v>
      </c>
      <c r="J130" s="59">
        <v>81.599999999999994</v>
      </c>
      <c r="K130" s="38" t="s">
        <v>85</v>
      </c>
      <c r="L130" s="37"/>
    </row>
    <row r="131" spans="1:12" ht="15" x14ac:dyDescent="0.25">
      <c r="A131" s="23"/>
      <c r="B131" s="16"/>
      <c r="C131" s="7"/>
      <c r="D131" s="17" t="s">
        <v>32</v>
      </c>
      <c r="E131" s="8"/>
      <c r="F131" s="18">
        <v>795</v>
      </c>
      <c r="G131" s="56">
        <f>SUM(G124:G130)</f>
        <v>27.400000000000002</v>
      </c>
      <c r="H131" s="56">
        <f>SUM(H124:H130)</f>
        <v>27.799999999999994</v>
      </c>
      <c r="I131" s="56">
        <f>SUM(I124:I130)</f>
        <v>100.20000000000002</v>
      </c>
      <c r="J131" s="56">
        <f>SUM(J124:J130)</f>
        <v>790.9</v>
      </c>
      <c r="K131" s="24"/>
      <c r="L131" s="71">
        <v>156.5</v>
      </c>
    </row>
    <row r="132" spans="1:12" ht="15.75" thickBot="1" x14ac:dyDescent="0.25">
      <c r="A132" s="26">
        <f>A117</f>
        <v>2</v>
      </c>
      <c r="B132" s="27">
        <f>B117</f>
        <v>3</v>
      </c>
      <c r="C132" s="75" t="s">
        <v>4</v>
      </c>
      <c r="D132" s="76"/>
      <c r="E132" s="28"/>
      <c r="F132" s="29">
        <f>F123+F131</f>
        <v>1450</v>
      </c>
      <c r="G132" s="29">
        <f>G123+G131</f>
        <v>47.900000000000006</v>
      </c>
      <c r="H132" s="29">
        <f>H123+H131</f>
        <v>43.699999999999996</v>
      </c>
      <c r="I132" s="29">
        <f>I123+I131</f>
        <v>179.20000000000002</v>
      </c>
      <c r="J132" s="29">
        <f>J123+J131</f>
        <v>1349.5</v>
      </c>
      <c r="K132" s="29"/>
      <c r="L132" s="70">
        <f>L123+L131</f>
        <v>260.89999999999998</v>
      </c>
    </row>
    <row r="133" spans="1:12" ht="25.5" x14ac:dyDescent="0.25">
      <c r="A133" s="19">
        <v>2</v>
      </c>
      <c r="B133" s="20">
        <v>4</v>
      </c>
      <c r="C133" s="21" t="s">
        <v>19</v>
      </c>
      <c r="D133" s="5" t="s">
        <v>20</v>
      </c>
      <c r="E133" s="45" t="s">
        <v>125</v>
      </c>
      <c r="F133" s="46">
        <v>155</v>
      </c>
      <c r="G133" s="58">
        <v>6.4</v>
      </c>
      <c r="H133" s="58">
        <v>9.3000000000000007</v>
      </c>
      <c r="I133" s="58">
        <v>24.9</v>
      </c>
      <c r="J133" s="59">
        <v>210</v>
      </c>
      <c r="K133" s="36" t="s">
        <v>126</v>
      </c>
      <c r="L133" s="35"/>
    </row>
    <row r="134" spans="1:12" ht="15" x14ac:dyDescent="0.25">
      <c r="A134" s="22"/>
      <c r="B134" s="14"/>
      <c r="C134" s="10"/>
      <c r="D134" s="64"/>
      <c r="E134" s="45" t="s">
        <v>178</v>
      </c>
      <c r="F134" s="46">
        <v>25</v>
      </c>
      <c r="G134" s="58">
        <v>1.1000000000000001</v>
      </c>
      <c r="H134" s="58">
        <v>8.4</v>
      </c>
      <c r="I134" s="58">
        <v>7.5</v>
      </c>
      <c r="J134" s="59">
        <v>110</v>
      </c>
      <c r="K134" s="38" t="s">
        <v>45</v>
      </c>
      <c r="L134" s="37"/>
    </row>
    <row r="135" spans="1:12" ht="15" x14ac:dyDescent="0.25">
      <c r="A135" s="22"/>
      <c r="B135" s="14"/>
      <c r="C135" s="10"/>
      <c r="D135" s="6" t="s">
        <v>21</v>
      </c>
      <c r="E135" s="45" t="s">
        <v>91</v>
      </c>
      <c r="F135" s="46">
        <v>200</v>
      </c>
      <c r="G135" s="46">
        <v>3.1</v>
      </c>
      <c r="H135" s="46">
        <v>2.4</v>
      </c>
      <c r="I135" s="46">
        <v>14.8</v>
      </c>
      <c r="J135" s="47">
        <v>93.9</v>
      </c>
      <c r="K135" s="38" t="s">
        <v>127</v>
      </c>
      <c r="L135" s="37"/>
    </row>
    <row r="136" spans="1:12" ht="15" x14ac:dyDescent="0.25">
      <c r="A136" s="22"/>
      <c r="B136" s="14"/>
      <c r="C136" s="10"/>
      <c r="D136" s="6" t="s">
        <v>30</v>
      </c>
      <c r="E136" s="45" t="s">
        <v>57</v>
      </c>
      <c r="F136" s="46">
        <v>30</v>
      </c>
      <c r="G136" s="58">
        <v>2.2999999999999998</v>
      </c>
      <c r="H136" s="58">
        <v>0.9</v>
      </c>
      <c r="I136" s="58">
        <v>15.4</v>
      </c>
      <c r="J136" s="59">
        <v>78.599999999999994</v>
      </c>
      <c r="K136" s="38" t="s">
        <v>58</v>
      </c>
      <c r="L136" s="37"/>
    </row>
    <row r="137" spans="1:12" ht="15" x14ac:dyDescent="0.25">
      <c r="A137" s="22"/>
      <c r="B137" s="14"/>
      <c r="C137" s="10"/>
      <c r="D137" s="6" t="s">
        <v>23</v>
      </c>
      <c r="E137" s="45" t="s">
        <v>145</v>
      </c>
      <c r="F137" s="46">
        <v>100</v>
      </c>
      <c r="G137" s="46">
        <v>0.4</v>
      </c>
      <c r="H137" s="46">
        <v>0.3</v>
      </c>
      <c r="I137" s="46">
        <v>10.3</v>
      </c>
      <c r="J137" s="47">
        <v>47</v>
      </c>
      <c r="K137" s="38" t="s">
        <v>146</v>
      </c>
      <c r="L137" s="37"/>
    </row>
    <row r="138" spans="1:12" ht="15.75" thickBot="1" x14ac:dyDescent="0.3">
      <c r="A138" s="23"/>
      <c r="B138" s="16"/>
      <c r="C138" s="7"/>
      <c r="D138" s="17" t="s">
        <v>32</v>
      </c>
      <c r="E138" s="8"/>
      <c r="F138" s="18">
        <f>SUM(F133:F137)</f>
        <v>510</v>
      </c>
      <c r="G138" s="56">
        <f>SUM(G133:G137)</f>
        <v>13.299999999999999</v>
      </c>
      <c r="H138" s="56">
        <f>SUM(H133:H137)</f>
        <v>21.3</v>
      </c>
      <c r="I138" s="56">
        <f>SUM(I133:I137)</f>
        <v>72.900000000000006</v>
      </c>
      <c r="J138" s="56">
        <f>SUM(J133:J137)</f>
        <v>539.5</v>
      </c>
      <c r="K138" s="24"/>
      <c r="L138" s="71">
        <v>104.4</v>
      </c>
    </row>
    <row r="139" spans="1:12" ht="15" x14ac:dyDescent="0.25">
      <c r="A139" s="25">
        <f>A133</f>
        <v>2</v>
      </c>
      <c r="B139" s="12">
        <f>B133</f>
        <v>4</v>
      </c>
      <c r="C139" s="9" t="s">
        <v>24</v>
      </c>
      <c r="D139" s="6" t="s">
        <v>25</v>
      </c>
      <c r="E139" s="48" t="s">
        <v>179</v>
      </c>
      <c r="F139" s="49">
        <v>60</v>
      </c>
      <c r="G139" s="60">
        <v>0.6</v>
      </c>
      <c r="H139" s="60">
        <v>6.1</v>
      </c>
      <c r="I139" s="60">
        <v>2</v>
      </c>
      <c r="J139" s="61">
        <v>66.599999999999994</v>
      </c>
      <c r="K139" s="38" t="s">
        <v>180</v>
      </c>
      <c r="L139" s="37"/>
    </row>
    <row r="140" spans="1:12" ht="15" x14ac:dyDescent="0.25">
      <c r="A140" s="22"/>
      <c r="B140" s="14"/>
      <c r="C140" s="10"/>
      <c r="D140" s="6" t="s">
        <v>26</v>
      </c>
      <c r="E140" s="45" t="s">
        <v>181</v>
      </c>
      <c r="F140" s="46" t="s">
        <v>182</v>
      </c>
      <c r="G140" s="58">
        <v>6.1</v>
      </c>
      <c r="H140" s="58">
        <v>1.9</v>
      </c>
      <c r="I140" s="58">
        <v>16.2</v>
      </c>
      <c r="J140" s="59">
        <v>108.5</v>
      </c>
      <c r="K140" s="38" t="s">
        <v>183</v>
      </c>
      <c r="L140" s="37"/>
    </row>
    <row r="141" spans="1:12" ht="15" x14ac:dyDescent="0.25">
      <c r="A141" s="22"/>
      <c r="B141" s="14"/>
      <c r="C141" s="10"/>
      <c r="D141" s="6" t="s">
        <v>27</v>
      </c>
      <c r="E141" s="45" t="s">
        <v>98</v>
      </c>
      <c r="F141" s="46" t="s">
        <v>99</v>
      </c>
      <c r="G141" s="58">
        <v>5.7</v>
      </c>
      <c r="H141" s="58">
        <v>9</v>
      </c>
      <c r="I141" s="58">
        <v>7.3</v>
      </c>
      <c r="J141" s="59">
        <v>159.80000000000001</v>
      </c>
      <c r="K141" s="38" t="s">
        <v>100</v>
      </c>
      <c r="L141" s="37"/>
    </row>
    <row r="142" spans="1:12" ht="15" x14ac:dyDescent="0.25">
      <c r="A142" s="22"/>
      <c r="B142" s="14"/>
      <c r="C142" s="10"/>
      <c r="D142" s="6" t="s">
        <v>28</v>
      </c>
      <c r="E142" s="45" t="s">
        <v>101</v>
      </c>
      <c r="F142" s="46">
        <v>150</v>
      </c>
      <c r="G142" s="58">
        <v>5.4</v>
      </c>
      <c r="H142" s="58">
        <v>4.7</v>
      </c>
      <c r="I142" s="58">
        <v>30.9</v>
      </c>
      <c r="J142" s="59">
        <v>188.2</v>
      </c>
      <c r="K142" s="38" t="s">
        <v>102</v>
      </c>
      <c r="L142" s="37"/>
    </row>
    <row r="143" spans="1:12" ht="15" x14ac:dyDescent="0.25">
      <c r="A143" s="22"/>
      <c r="B143" s="14"/>
      <c r="C143" s="10"/>
      <c r="D143" s="6" t="s">
        <v>29</v>
      </c>
      <c r="E143" s="45" t="s">
        <v>184</v>
      </c>
      <c r="F143" s="46">
        <v>180</v>
      </c>
      <c r="G143" s="58">
        <v>0</v>
      </c>
      <c r="H143" s="58">
        <v>0</v>
      </c>
      <c r="I143" s="58">
        <v>6.1</v>
      </c>
      <c r="J143" s="59">
        <v>24.4</v>
      </c>
      <c r="K143" s="38" t="s">
        <v>185</v>
      </c>
      <c r="L143" s="37"/>
    </row>
    <row r="144" spans="1:12" ht="15" x14ac:dyDescent="0.25">
      <c r="A144" s="22"/>
      <c r="B144" s="14"/>
      <c r="C144" s="10"/>
      <c r="D144" s="6" t="s">
        <v>30</v>
      </c>
      <c r="E144" s="45" t="s">
        <v>57</v>
      </c>
      <c r="F144" s="46">
        <v>30</v>
      </c>
      <c r="G144" s="58">
        <v>2.2999999999999998</v>
      </c>
      <c r="H144" s="58">
        <v>0.9</v>
      </c>
      <c r="I144" s="58">
        <v>15.4</v>
      </c>
      <c r="J144" s="59">
        <v>78.599999999999994</v>
      </c>
      <c r="K144" s="38" t="s">
        <v>58</v>
      </c>
      <c r="L144" s="37"/>
    </row>
    <row r="145" spans="1:12" ht="15" x14ac:dyDescent="0.25">
      <c r="A145" s="22"/>
      <c r="B145" s="14"/>
      <c r="C145" s="10"/>
      <c r="D145" s="6" t="s">
        <v>31</v>
      </c>
      <c r="E145" s="45" t="s">
        <v>72</v>
      </c>
      <c r="F145" s="46">
        <v>40</v>
      </c>
      <c r="G145" s="58">
        <v>2.6</v>
      </c>
      <c r="H145" s="58">
        <v>0.4</v>
      </c>
      <c r="I145" s="58">
        <v>17</v>
      </c>
      <c r="J145" s="59">
        <v>81.599999999999994</v>
      </c>
      <c r="K145" s="38" t="s">
        <v>85</v>
      </c>
      <c r="L145" s="37"/>
    </row>
    <row r="146" spans="1:12" ht="15" x14ac:dyDescent="0.25">
      <c r="A146" s="23"/>
      <c r="B146" s="16"/>
      <c r="C146" s="7"/>
      <c r="D146" s="17" t="s">
        <v>32</v>
      </c>
      <c r="E146" s="8"/>
      <c r="F146" s="18">
        <v>785</v>
      </c>
      <c r="G146" s="56">
        <f>SUM(G139:G145)</f>
        <v>22.7</v>
      </c>
      <c r="H146" s="56">
        <f>SUM(H139:H145)</f>
        <v>22.999999999999996</v>
      </c>
      <c r="I146" s="56">
        <f>SUM(I139:I145)</f>
        <v>94.9</v>
      </c>
      <c r="J146" s="56">
        <f>SUM(J139:J145)</f>
        <v>707.69999999999993</v>
      </c>
      <c r="K146" s="24"/>
      <c r="L146" s="71">
        <v>156.5</v>
      </c>
    </row>
    <row r="147" spans="1:12" ht="15.75" thickBot="1" x14ac:dyDescent="0.25">
      <c r="A147" s="26">
        <f>A133</f>
        <v>2</v>
      </c>
      <c r="B147" s="27">
        <f>B133</f>
        <v>4</v>
      </c>
      <c r="C147" s="75" t="s">
        <v>4</v>
      </c>
      <c r="D147" s="76"/>
      <c r="E147" s="28"/>
      <c r="F147" s="29">
        <f>F138+F146</f>
        <v>1295</v>
      </c>
      <c r="G147" s="68">
        <f>G138+G146</f>
        <v>36</v>
      </c>
      <c r="H147" s="29">
        <f>H138+H146</f>
        <v>44.3</v>
      </c>
      <c r="I147" s="29">
        <f>I138+I146</f>
        <v>167.8</v>
      </c>
      <c r="J147" s="29">
        <f>J138+J146</f>
        <v>1247.1999999999998</v>
      </c>
      <c r="K147" s="29"/>
      <c r="L147" s="70">
        <f>L138+L146</f>
        <v>260.89999999999998</v>
      </c>
    </row>
    <row r="148" spans="1:12" ht="15" x14ac:dyDescent="0.25">
      <c r="A148" s="19">
        <v>2</v>
      </c>
      <c r="B148" s="20">
        <v>5</v>
      </c>
      <c r="C148" s="21" t="s">
        <v>19</v>
      </c>
      <c r="D148" s="5" t="s">
        <v>20</v>
      </c>
      <c r="E148" s="45" t="s">
        <v>186</v>
      </c>
      <c r="F148" s="46">
        <v>150</v>
      </c>
      <c r="G148" s="58">
        <v>4.5999999999999996</v>
      </c>
      <c r="H148" s="58">
        <v>6.6</v>
      </c>
      <c r="I148" s="58">
        <v>20.2</v>
      </c>
      <c r="J148" s="59">
        <v>159.6</v>
      </c>
      <c r="K148" s="36" t="s">
        <v>192</v>
      </c>
      <c r="L148" s="35"/>
    </row>
    <row r="149" spans="1:12" ht="15" x14ac:dyDescent="0.25">
      <c r="A149" s="22"/>
      <c r="B149" s="14"/>
      <c r="C149" s="10"/>
      <c r="D149" s="6" t="s">
        <v>21</v>
      </c>
      <c r="E149" s="45" t="s">
        <v>190</v>
      </c>
      <c r="F149" s="46" t="s">
        <v>111</v>
      </c>
      <c r="G149" s="58">
        <v>0.2</v>
      </c>
      <c r="H149" s="58">
        <v>0</v>
      </c>
      <c r="I149" s="58">
        <v>8</v>
      </c>
      <c r="J149" s="59">
        <v>33</v>
      </c>
      <c r="K149" s="38" t="s">
        <v>191</v>
      </c>
      <c r="L149" s="37"/>
    </row>
    <row r="150" spans="1:12" ht="15" x14ac:dyDescent="0.25">
      <c r="A150" s="22"/>
      <c r="B150" s="14"/>
      <c r="C150" s="10"/>
      <c r="D150" s="64"/>
      <c r="E150" s="45" t="s">
        <v>187</v>
      </c>
      <c r="F150" s="46">
        <v>30</v>
      </c>
      <c r="G150" s="58">
        <v>4.5999999999999996</v>
      </c>
      <c r="H150" s="58">
        <v>4.9000000000000004</v>
      </c>
      <c r="I150" s="58">
        <v>7.7</v>
      </c>
      <c r="J150" s="59">
        <v>93.9</v>
      </c>
      <c r="K150" s="38" t="s">
        <v>54</v>
      </c>
      <c r="L150" s="37"/>
    </row>
    <row r="151" spans="1:12" ht="15" x14ac:dyDescent="0.25">
      <c r="A151" s="22"/>
      <c r="B151" s="14"/>
      <c r="C151" s="10"/>
      <c r="D151" s="6"/>
      <c r="E151" s="45" t="s">
        <v>93</v>
      </c>
      <c r="F151" s="46">
        <v>20</v>
      </c>
      <c r="G151" s="58">
        <v>1.5</v>
      </c>
      <c r="H151" s="58">
        <v>2</v>
      </c>
      <c r="I151" s="58">
        <v>14.9</v>
      </c>
      <c r="J151" s="59">
        <v>83.6</v>
      </c>
      <c r="K151" s="38" t="s">
        <v>188</v>
      </c>
      <c r="L151" s="37"/>
    </row>
    <row r="152" spans="1:12" ht="15" x14ac:dyDescent="0.25">
      <c r="A152" s="22"/>
      <c r="B152" s="14"/>
      <c r="C152" s="10"/>
      <c r="D152" s="6" t="s">
        <v>30</v>
      </c>
      <c r="E152" s="45" t="s">
        <v>57</v>
      </c>
      <c r="F152" s="46">
        <v>30</v>
      </c>
      <c r="G152" s="58">
        <v>2.2999999999999998</v>
      </c>
      <c r="H152" s="58">
        <v>0.9</v>
      </c>
      <c r="I152" s="58">
        <v>15.4</v>
      </c>
      <c r="J152" s="59">
        <v>78.599999999999994</v>
      </c>
      <c r="K152" s="38" t="s">
        <v>58</v>
      </c>
      <c r="L152" s="37"/>
    </row>
    <row r="153" spans="1:12" ht="15" x14ac:dyDescent="0.25">
      <c r="A153" s="22"/>
      <c r="B153" s="14"/>
      <c r="C153" s="10"/>
      <c r="D153" s="6" t="s">
        <v>23</v>
      </c>
      <c r="E153" s="45" t="s">
        <v>189</v>
      </c>
      <c r="F153" s="46">
        <v>100</v>
      </c>
      <c r="G153" s="58">
        <v>0.9</v>
      </c>
      <c r="H153" s="58">
        <v>0.2</v>
      </c>
      <c r="I153" s="58">
        <v>8.1</v>
      </c>
      <c r="J153" s="59">
        <v>43</v>
      </c>
      <c r="K153" s="38" t="s">
        <v>159</v>
      </c>
      <c r="L153" s="37"/>
    </row>
    <row r="154" spans="1:12" ht="15.75" customHeight="1" thickBot="1" x14ac:dyDescent="0.3">
      <c r="A154" s="23"/>
      <c r="B154" s="16"/>
      <c r="C154" s="7"/>
      <c r="D154" s="17" t="s">
        <v>32</v>
      </c>
      <c r="E154" s="8"/>
      <c r="F154" s="18">
        <v>534</v>
      </c>
      <c r="G154" s="56">
        <f>SUM(G148:G153)</f>
        <v>14.1</v>
      </c>
      <c r="H154" s="56">
        <f>SUM(H148:H153)</f>
        <v>14.6</v>
      </c>
      <c r="I154" s="56">
        <f>SUM(I148:I153)</f>
        <v>74.3</v>
      </c>
      <c r="J154" s="56">
        <f>SUM(J148:J153)</f>
        <v>491.70000000000005</v>
      </c>
      <c r="K154" s="24"/>
      <c r="L154" s="71">
        <v>104.4</v>
      </c>
    </row>
    <row r="155" spans="1:12" ht="15" x14ac:dyDescent="0.25">
      <c r="A155" s="25">
        <f>A148</f>
        <v>2</v>
      </c>
      <c r="B155" s="12">
        <f>B148</f>
        <v>5</v>
      </c>
      <c r="C155" s="9" t="s">
        <v>24</v>
      </c>
      <c r="D155" s="6" t="s">
        <v>25</v>
      </c>
      <c r="E155" s="48" t="s">
        <v>95</v>
      </c>
      <c r="F155" s="49">
        <v>100</v>
      </c>
      <c r="G155" s="49">
        <v>0.8</v>
      </c>
      <c r="H155" s="49">
        <v>0.1</v>
      </c>
      <c r="I155" s="49">
        <v>2.5</v>
      </c>
      <c r="J155" s="50">
        <v>14</v>
      </c>
      <c r="K155" s="38" t="s">
        <v>147</v>
      </c>
      <c r="L155" s="37"/>
    </row>
    <row r="156" spans="1:12" ht="25.5" x14ac:dyDescent="0.25">
      <c r="A156" s="22"/>
      <c r="B156" s="14"/>
      <c r="C156" s="10"/>
      <c r="D156" s="6" t="s">
        <v>26</v>
      </c>
      <c r="E156" s="45" t="s">
        <v>78</v>
      </c>
      <c r="F156" s="46" t="s">
        <v>64</v>
      </c>
      <c r="G156" s="46">
        <v>7.6</v>
      </c>
      <c r="H156" s="46">
        <v>7.8</v>
      </c>
      <c r="I156" s="46">
        <v>10.4</v>
      </c>
      <c r="J156" s="47">
        <v>144.80000000000001</v>
      </c>
      <c r="K156" s="38" t="s">
        <v>87</v>
      </c>
      <c r="L156" s="37"/>
    </row>
    <row r="157" spans="1:12" ht="15" x14ac:dyDescent="0.25">
      <c r="A157" s="22"/>
      <c r="B157" s="14"/>
      <c r="C157" s="10"/>
      <c r="D157" s="6" t="s">
        <v>27</v>
      </c>
      <c r="E157" s="45" t="s">
        <v>193</v>
      </c>
      <c r="F157" s="46">
        <v>90</v>
      </c>
      <c r="G157" s="46">
        <v>9.4</v>
      </c>
      <c r="H157" s="46">
        <v>0.2</v>
      </c>
      <c r="I157" s="46">
        <v>2.6</v>
      </c>
      <c r="J157" s="59">
        <v>125</v>
      </c>
      <c r="K157" s="38" t="s">
        <v>194</v>
      </c>
      <c r="L157" s="37"/>
    </row>
    <row r="158" spans="1:12" ht="15" x14ac:dyDescent="0.25">
      <c r="A158" s="22"/>
      <c r="B158" s="14"/>
      <c r="C158" s="10"/>
      <c r="D158" s="6" t="s">
        <v>28</v>
      </c>
      <c r="E158" s="45" t="s">
        <v>195</v>
      </c>
      <c r="F158" s="46">
        <v>150</v>
      </c>
      <c r="G158" s="46">
        <v>3.1</v>
      </c>
      <c r="H158" s="46">
        <v>12.2</v>
      </c>
      <c r="I158" s="46">
        <v>23.6</v>
      </c>
      <c r="J158" s="47">
        <v>217.5</v>
      </c>
      <c r="K158" s="38" t="s">
        <v>196</v>
      </c>
      <c r="L158" s="37"/>
    </row>
    <row r="159" spans="1:12" ht="15" x14ac:dyDescent="0.25">
      <c r="A159" s="13"/>
      <c r="B159" s="14"/>
      <c r="C159" s="10"/>
      <c r="D159" s="6" t="s">
        <v>29</v>
      </c>
      <c r="E159" s="45" t="s">
        <v>167</v>
      </c>
      <c r="F159" s="46">
        <v>180</v>
      </c>
      <c r="G159" s="58">
        <v>0.9</v>
      </c>
      <c r="H159" s="58">
        <v>0.1</v>
      </c>
      <c r="I159" s="58">
        <v>21.1</v>
      </c>
      <c r="J159" s="59">
        <v>89.5</v>
      </c>
      <c r="K159" s="38" t="s">
        <v>168</v>
      </c>
      <c r="L159" s="37"/>
    </row>
    <row r="160" spans="1:12" ht="15" x14ac:dyDescent="0.25">
      <c r="A160" s="22"/>
      <c r="B160" s="14"/>
      <c r="C160" s="10"/>
      <c r="D160" s="6"/>
      <c r="E160" s="45" t="s">
        <v>157</v>
      </c>
      <c r="F160" s="46">
        <v>125</v>
      </c>
      <c r="G160" s="58">
        <v>3.5</v>
      </c>
      <c r="H160" s="58">
        <v>3.1</v>
      </c>
      <c r="I160" s="58">
        <v>5.6</v>
      </c>
      <c r="J160" s="59">
        <v>70.599999999999994</v>
      </c>
      <c r="K160" s="38" t="s">
        <v>59</v>
      </c>
      <c r="L160" s="37"/>
    </row>
    <row r="161" spans="1:12" ht="15" x14ac:dyDescent="0.25">
      <c r="A161" s="22"/>
      <c r="B161" s="14"/>
      <c r="C161" s="10"/>
      <c r="D161" s="6" t="s">
        <v>30</v>
      </c>
      <c r="E161" s="45" t="s">
        <v>57</v>
      </c>
      <c r="F161" s="46">
        <v>30</v>
      </c>
      <c r="G161" s="58">
        <v>2.2999999999999998</v>
      </c>
      <c r="H161" s="58">
        <v>0.9</v>
      </c>
      <c r="I161" s="58">
        <v>15.4</v>
      </c>
      <c r="J161" s="59">
        <v>78.599999999999994</v>
      </c>
      <c r="K161" s="38" t="s">
        <v>58</v>
      </c>
      <c r="L161" s="37"/>
    </row>
    <row r="162" spans="1:12" ht="15" x14ac:dyDescent="0.25">
      <c r="A162" s="22"/>
      <c r="B162" s="14"/>
      <c r="C162" s="10"/>
      <c r="D162" s="6" t="s">
        <v>31</v>
      </c>
      <c r="E162" s="45" t="s">
        <v>72</v>
      </c>
      <c r="F162" s="46">
        <v>40</v>
      </c>
      <c r="G162" s="58">
        <v>2.6</v>
      </c>
      <c r="H162" s="58">
        <v>0.4</v>
      </c>
      <c r="I162" s="58">
        <v>17</v>
      </c>
      <c r="J162" s="59">
        <v>81.599999999999994</v>
      </c>
      <c r="K162" s="38" t="s">
        <v>85</v>
      </c>
      <c r="L162" s="37"/>
    </row>
    <row r="163" spans="1:12" ht="15" x14ac:dyDescent="0.25">
      <c r="A163" s="23"/>
      <c r="B163" s="16"/>
      <c r="C163" s="7"/>
      <c r="D163" s="17" t="s">
        <v>32</v>
      </c>
      <c r="E163" s="8"/>
      <c r="F163" s="18">
        <v>940</v>
      </c>
      <c r="G163" s="18">
        <f>SUM(G155:G162)</f>
        <v>30.200000000000003</v>
      </c>
      <c r="H163" s="18">
        <f>SUM(H155:H162)</f>
        <v>24.799999999999997</v>
      </c>
      <c r="I163" s="18">
        <f>SUM(I155:I162)</f>
        <v>98.2</v>
      </c>
      <c r="J163" s="18">
        <f>SUM(J155:J162)</f>
        <v>821.6</v>
      </c>
      <c r="K163" s="24"/>
      <c r="L163" s="71">
        <v>156.5</v>
      </c>
    </row>
    <row r="164" spans="1:12" ht="15.75" thickBot="1" x14ac:dyDescent="0.25">
      <c r="A164" s="26">
        <f>A148</f>
        <v>2</v>
      </c>
      <c r="B164" s="27">
        <f>B148</f>
        <v>5</v>
      </c>
      <c r="C164" s="75" t="s">
        <v>4</v>
      </c>
      <c r="D164" s="76"/>
      <c r="E164" s="28"/>
      <c r="F164" s="29">
        <f>F154+F163</f>
        <v>1474</v>
      </c>
      <c r="G164" s="29">
        <f>G154+G163</f>
        <v>44.300000000000004</v>
      </c>
      <c r="H164" s="29">
        <f>H154+H163</f>
        <v>39.4</v>
      </c>
      <c r="I164" s="29">
        <f>I154+I163</f>
        <v>172.5</v>
      </c>
      <c r="J164" s="29">
        <f>J154+J163</f>
        <v>1313.3000000000002</v>
      </c>
      <c r="K164" s="29"/>
      <c r="L164" s="70">
        <f>L154+L163</f>
        <v>260.89999999999998</v>
      </c>
    </row>
  </sheetData>
  <mergeCells count="13">
    <mergeCell ref="C68:D68"/>
    <mergeCell ref="C84:D84"/>
    <mergeCell ref="C20:D20"/>
    <mergeCell ref="C164:D164"/>
    <mergeCell ref="C100:D100"/>
    <mergeCell ref="C116:D116"/>
    <mergeCell ref="C132:D132"/>
    <mergeCell ref="C147:D147"/>
    <mergeCell ref="C1:E1"/>
    <mergeCell ref="H1:K1"/>
    <mergeCell ref="H2:K2"/>
    <mergeCell ref="C35:D35"/>
    <mergeCell ref="C52:D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2025-01-20T11:15:41Z</dcterms:modified>
</cp:coreProperties>
</file>